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5480" windowHeight="10890" activeTab="0"/>
  </bookViews>
  <sheets>
    <sheet name="ПЛ" sheetId="1" r:id="rId1"/>
    <sheet name="Лист2" sheetId="2" r:id="rId2"/>
    <sheet name="Лист3" sheetId="3" r:id="rId3"/>
  </sheets>
  <definedNames>
    <definedName name="_xlnm.Print_Titles" localSheetId="0">'ПЛ'!$20:$21</definedName>
    <definedName name="_xlnm.Print_Area" localSheetId="2">'Лист3'!$1:$39</definedName>
    <definedName name="_xlnm.Print_Area" localSheetId="0">'ПЛ'!$A$1:$S$106</definedName>
  </definedNames>
  <calcPr fullCalcOnLoad="1"/>
</workbook>
</file>

<file path=xl/sharedStrings.xml><?xml version="1.0" encoding="utf-8"?>
<sst xmlns="http://schemas.openxmlformats.org/spreadsheetml/2006/main" count="215" uniqueCount="183">
  <si>
    <t>Олень</t>
  </si>
  <si>
    <t>Лань</t>
  </si>
  <si>
    <t>Кабан</t>
  </si>
  <si>
    <t>Муфлон</t>
  </si>
  <si>
    <t>Бабак</t>
  </si>
  <si>
    <t>Бобер</t>
  </si>
  <si>
    <t>Куниця лісова</t>
  </si>
  <si>
    <t>Ондатра</t>
  </si>
  <si>
    <t>плямистий</t>
  </si>
  <si>
    <t>добування</t>
  </si>
  <si>
    <t>у т.ч. відлов для розселення</t>
  </si>
  <si>
    <t>Усього в області</t>
  </si>
  <si>
    <t>УТМР,  усього</t>
  </si>
  <si>
    <t>ДП "Ємільчинське ЛГ"</t>
  </si>
  <si>
    <t>ДП "Попільнянське ЛГ"</t>
  </si>
  <si>
    <t>ГО "Поліське ТМР"</t>
  </si>
  <si>
    <t>Інші,  усього</t>
  </si>
  <si>
    <t>Закарпатська область</t>
  </si>
  <si>
    <t>Львівська область</t>
  </si>
  <si>
    <t>ДП "Бібрське ЛГ"</t>
  </si>
  <si>
    <t>ДП "Бродівське ЛГ"</t>
  </si>
  <si>
    <t>ДП "Буське ЛГ"</t>
  </si>
  <si>
    <t>ДП "Дрогобицьке ЛГ"</t>
  </si>
  <si>
    <t>ДП "Жовківське ЛГ"</t>
  </si>
  <si>
    <t>ДП "МГ "Стир"</t>
  </si>
  <si>
    <t>ДП "Рава-Руське ЛГ"</t>
  </si>
  <si>
    <t>ДП "Радехівське ЛМГ"</t>
  </si>
  <si>
    <t>ДП "Самбірське ЛГ"</t>
  </si>
  <si>
    <t>ДП "Сколівське ЛГ"</t>
  </si>
  <si>
    <t>ДП "Славське ЛГ"</t>
  </si>
  <si>
    <t>ДП "Старосамбірське ЛМГ"</t>
  </si>
  <si>
    <t>ДП "Стрийське ЛГ"</t>
  </si>
  <si>
    <t>Буське ТМіР "Лісівник"</t>
  </si>
  <si>
    <t>Дрогобицьке ТМіР "Лісівник"</t>
  </si>
  <si>
    <t>Жовківське ТМіР "Лісівник"</t>
  </si>
  <si>
    <t>Золочівське ТМіР "Лісівник"</t>
  </si>
  <si>
    <t>Рава-Руське ТМіР  "Лісівник"</t>
  </si>
  <si>
    <t xml:space="preserve">Самбірське ТМіР "Лісівник" </t>
  </si>
  <si>
    <t>Ходорівське ТМіР "Лісівник"</t>
  </si>
  <si>
    <t>ПП "Біон"</t>
  </si>
  <si>
    <t>ПП "МГ "Динаміт"</t>
  </si>
  <si>
    <t>Радехівське ТМіР</t>
  </si>
  <si>
    <t>Полтавська область</t>
  </si>
  <si>
    <t>Дата надходження проектів лімітів</t>
  </si>
  <si>
    <t>кількість аркушів</t>
  </si>
  <si>
    <t>копії</t>
  </si>
  <si>
    <t>оригінали</t>
  </si>
  <si>
    <t xml:space="preserve"> причина</t>
  </si>
  <si>
    <t>Вінницька</t>
  </si>
  <si>
    <t>Волинська</t>
  </si>
  <si>
    <t xml:space="preserve">Дніпропетров. </t>
  </si>
  <si>
    <t>Донецька</t>
  </si>
  <si>
    <t>Житомирська</t>
  </si>
  <si>
    <t>Закарпатська</t>
  </si>
  <si>
    <t>Запорізька</t>
  </si>
  <si>
    <t>Ів-Франківська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</si>
  <si>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</si>
  <si>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</si>
  <si>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</si>
  <si>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</si>
  <si>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</si>
  <si>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</si>
  <si>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</si>
  <si>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</si>
  <si>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</si>
  <si>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</si>
  <si>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</si>
  <si>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</si>
  <si>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</si>
  <si>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</si>
  <si>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</si>
  <si>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</si>
  <si>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 xml:space="preserve">                                Перелік користувачів мисливських угідь                                      </t>
  </si>
  <si>
    <t>Вид тварин</t>
  </si>
  <si>
    <t>Обгрунтування відмови</t>
  </si>
  <si>
    <t>Львівське ТМіР "Лісівник"</t>
  </si>
  <si>
    <t>ТОВ "Хантерс"</t>
  </si>
  <si>
    <t>ДП "Золочівське ЛГ"</t>
  </si>
  <si>
    <t>ПП "МГ "Верхоли"</t>
  </si>
  <si>
    <t>ПП "Чібіс-2011"</t>
  </si>
  <si>
    <t>Сокальське РГО "Патріот Плюс"</t>
  </si>
  <si>
    <t>Стрийське ГОМіР "Фазан"</t>
  </si>
  <si>
    <t>Перемишлянське ТМіР "Лісівник"</t>
  </si>
  <si>
    <t>Турківське ТМіР</t>
  </si>
  <si>
    <t>ПП "Екобескид"</t>
  </si>
  <si>
    <t>ГО "ПСМРТ "Ромош"</t>
  </si>
  <si>
    <t>Сколівське ТМіР "Карпати"</t>
  </si>
  <si>
    <t>ЛОТМіР "Лісівник", усього</t>
  </si>
  <si>
    <t>ДП "Гринявське ЛГ"</t>
  </si>
  <si>
    <t>європейський</t>
  </si>
  <si>
    <t>Козуля</t>
  </si>
  <si>
    <t>Користувачі мисливських угідь</t>
  </si>
  <si>
    <t xml:space="preserve"> ЛІМІТИ </t>
  </si>
  <si>
    <t>Мостиське ТМіР</t>
  </si>
  <si>
    <t>козуля</t>
  </si>
  <si>
    <t xml:space="preserve">ТВМР, усього </t>
  </si>
  <si>
    <t>МРГ "Старичі"</t>
  </si>
  <si>
    <t>ГО СМіР "Крук"</t>
  </si>
  <si>
    <t>кабан</t>
  </si>
  <si>
    <t>ГО "МРСК "Смолівський"</t>
  </si>
  <si>
    <t xml:space="preserve">використання мисливських тварин державного мисливського фонду  </t>
  </si>
  <si>
    <t>Держлісагентство, усього</t>
  </si>
  <si>
    <t>ФСТ "Динамо", усього</t>
  </si>
  <si>
    <t>МО "Факел"</t>
  </si>
  <si>
    <t>ТОВ "Куличківське МГ"</t>
  </si>
  <si>
    <t>ТОВ "Лісівник"</t>
  </si>
  <si>
    <t>ТОВ "МГ "Беркут"</t>
  </si>
  <si>
    <t>ТОВ "МГ "Ватра Плюс"</t>
  </si>
  <si>
    <t>ТОВ "Галбудсервіс"</t>
  </si>
  <si>
    <t>ТОВ "Блиск-Сервіс МП"</t>
  </si>
  <si>
    <t>ТОВ "МГ "Витків"</t>
  </si>
  <si>
    <t>ТОВ "МГ "Ведмежа"</t>
  </si>
  <si>
    <t>ТОВ "МГ "Вепр"</t>
  </si>
  <si>
    <t>ТОВ "МГ "Едельвейс-Тур"</t>
  </si>
  <si>
    <t>ТОВ "МГ "Золота Липа"</t>
  </si>
  <si>
    <t>ТОВ "МГ "Зубр"</t>
  </si>
  <si>
    <t>ТОВ "МГ "Полісся"</t>
  </si>
  <si>
    <t>ТОВ "МГ "Свірж"</t>
  </si>
  <si>
    <t>ТОВ "МГ "Тустань"</t>
  </si>
  <si>
    <t xml:space="preserve">ТОВ "Шляхбудсервіс-Д" </t>
  </si>
  <si>
    <t xml:space="preserve">Бродівська РО </t>
  </si>
  <si>
    <t xml:space="preserve">Буська РО </t>
  </si>
  <si>
    <t xml:space="preserve">Городоцька РО </t>
  </si>
  <si>
    <t xml:space="preserve">Дрогобицька РО </t>
  </si>
  <si>
    <t xml:space="preserve">Жидачівська РР  </t>
  </si>
  <si>
    <t xml:space="preserve">Жовківська РО </t>
  </si>
  <si>
    <t xml:space="preserve">Золочівська РО </t>
  </si>
  <si>
    <t xml:space="preserve">Миколаївська РО  </t>
  </si>
  <si>
    <t>Самбірська РО</t>
  </si>
  <si>
    <t xml:space="preserve">Сокальська РО </t>
  </si>
  <si>
    <t xml:space="preserve">Стрийська РР </t>
  </si>
  <si>
    <t xml:space="preserve">Червоноградська МО </t>
  </si>
  <si>
    <t xml:space="preserve">Львівська МО </t>
  </si>
  <si>
    <t>Львівська ОО, Перемишлянське МГ</t>
  </si>
  <si>
    <t>ТМіР "Дністер"</t>
  </si>
  <si>
    <t>ТМіР "Крижень"</t>
  </si>
  <si>
    <t>ПП "Спектр Центр"</t>
  </si>
  <si>
    <t xml:space="preserve">ТОВ "МГ "Квік" </t>
  </si>
  <si>
    <t>ГО ТМіР "Сокіл"</t>
  </si>
  <si>
    <t>ГО ТМіР "Чайківські Луги"</t>
  </si>
  <si>
    <t>Житомирська область</t>
  </si>
  <si>
    <t>ГОТМР "Нодь Ердев"</t>
  </si>
  <si>
    <t>борсук</t>
  </si>
  <si>
    <t>Кількість голів</t>
  </si>
  <si>
    <t xml:space="preserve"> у яких проеки лімітів добування мисливських  тварин у сезон </t>
  </si>
  <si>
    <t>Користувач</t>
  </si>
  <si>
    <t>Зазначений вид відсутній в статті 16 Закону України "Про мисливське господарство та полювання"</t>
  </si>
  <si>
    <t xml:space="preserve">                                                      від ________________№____________________                           </t>
  </si>
  <si>
    <t xml:space="preserve">                                        Додаток до листа Мінагрополітики</t>
  </si>
  <si>
    <t xml:space="preserve">полювання  2018/2019 років не відповідають вимогам чинного законодавства </t>
  </si>
  <si>
    <t xml:space="preserve"> у сезон полювання 2018/2019 років</t>
  </si>
  <si>
    <t>Директор Департаменту аграрної політики та сільського господарства</t>
  </si>
  <si>
    <t>В. Топчій</t>
  </si>
  <si>
    <t>Сокальська РО УТМР</t>
  </si>
  <si>
    <t>Фактична щільність 1.2 при мінімальній 3.0 голів на 1 тис. га</t>
  </si>
  <si>
    <t>Рава-Руське ТМіР "Лісівник"</t>
  </si>
  <si>
    <t>Фактична щільність 14.4 при мінімальній 15,0 голів на 1 тис. га</t>
  </si>
  <si>
    <t>Радехівська ТМіР</t>
  </si>
  <si>
    <t>ГО ТМР "Чайківські Луги"</t>
  </si>
  <si>
    <t>Фактична щільність 14.2 при мінімальній 15,0 голів на 1 тис. га</t>
  </si>
  <si>
    <t>Фактична щільність 2,9 при мінімальній 3,0 голів на 1 тис. га</t>
  </si>
  <si>
    <t>Фактична щільність 3,6 при мінімальній 4,0 голів на 1 тис. га</t>
  </si>
  <si>
    <t>Івано-Франківська область</t>
  </si>
  <si>
    <t>Козельщинське ГМРП</t>
  </si>
  <si>
    <t>Фактична щільність 1,9 при мінімальній 4,0 голів на 1 тис. га</t>
  </si>
  <si>
    <t>Фактична щільність 2,7 при мінімальній 4,0 голів на 1 тис. га</t>
  </si>
  <si>
    <t>приблизно 50 користувачів</t>
  </si>
  <si>
    <t>копія розпорядження ОДА (у ОУЛМГ також копія)</t>
  </si>
  <si>
    <t>відправить 21.03</t>
  </si>
  <si>
    <t>Листом Дніпрпро. ОДА від 07.03.2018 № 3-1748/0/261-18 відмов. в погодж.</t>
  </si>
  <si>
    <t>ГО "ТВМР ЗРУ" господарство "Корчівка"</t>
  </si>
  <si>
    <t>ФСТ "Динамо" господарство "Прикордонник"</t>
  </si>
  <si>
    <t>ФСТ "Динамо" господарство "Янів"</t>
  </si>
  <si>
    <t>Продовження таблиці</t>
  </si>
  <si>
    <t>№ з/п</t>
  </si>
  <si>
    <t>ЗАТВЕРДЖЕНО</t>
  </si>
  <si>
    <t>Наказ Міністерства аграрної політики</t>
  </si>
  <si>
    <t>та продовольства України</t>
  </si>
  <si>
    <t>07 травня 2018 року № 232</t>
  </si>
  <si>
    <t xml:space="preserve">Зареєстровано </t>
  </si>
  <si>
    <t>в Міністерстві юстиції України</t>
  </si>
  <si>
    <t>“14” травня 2018 р.</t>
  </si>
  <si>
    <t>за № 589 / 32041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</si>
</sst>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Істина&quot;;&quot;Істина&quot;;&quot;Хибність&quot;"/>
    <numFmt numFmtId="186" formatCode="&quot;Увімк&quot;;&quot;Увімк&quot;;&quot;Вимк&quot;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vertical="top" wrapText="1"/>
    </xf>
    <xf numFmtId="0" fontId="0" fillId="24" borderId="0" xfId="0" applyFill="1" applyAlignment="1">
      <alignment/>
    </xf>
    <xf numFmtId="0" fontId="4" fillId="0" borderId="11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5" fillId="24" borderId="0" xfId="53" applyFont="1" applyFill="1" applyBorder="1" applyAlignment="1">
      <alignment horizontal="center" wrapText="1"/>
      <protection/>
    </xf>
    <xf numFmtId="0" fontId="28" fillId="24" borderId="0" xfId="0" applyFont="1" applyFill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0" fontId="5" fillId="24" borderId="0" xfId="53" applyFont="1" applyFill="1" applyBorder="1" applyAlignment="1">
      <alignment horizontal="right"/>
      <protection/>
    </xf>
    <xf numFmtId="0" fontId="29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/>
    </xf>
    <xf numFmtId="0" fontId="30" fillId="24" borderId="0" xfId="0" applyFont="1" applyFill="1" applyAlignment="1">
      <alignment/>
    </xf>
    <xf numFmtId="0" fontId="30" fillId="24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left"/>
    </xf>
    <xf numFmtId="0" fontId="5" fillId="24" borderId="0" xfId="53" applyFont="1" applyFill="1" applyBorder="1" applyAlignment="1">
      <alignment/>
      <protection/>
    </xf>
    <xf numFmtId="0" fontId="0" fillId="24" borderId="0" xfId="0" applyFill="1" applyAlignment="1">
      <alignment/>
    </xf>
    <xf numFmtId="0" fontId="5" fillId="24" borderId="0" xfId="53" applyFont="1" applyFill="1" applyBorder="1" applyAlignment="1">
      <alignment wrapText="1"/>
      <protection/>
    </xf>
    <xf numFmtId="0" fontId="27" fillId="0" borderId="15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wrapText="1"/>
    </xf>
    <xf numFmtId="0" fontId="28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left" vertical="center"/>
    </xf>
    <xf numFmtId="0" fontId="28" fillId="24" borderId="15" xfId="0" applyFont="1" applyFill="1" applyBorder="1" applyAlignment="1">
      <alignment horizontal="left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wrapText="1"/>
    </xf>
    <xf numFmtId="0" fontId="2" fillId="24" borderId="13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center" vertical="center"/>
    </xf>
    <xf numFmtId="0" fontId="9" fillId="24" borderId="10" xfId="53" applyFont="1" applyFill="1" applyBorder="1">
      <alignment/>
      <protection/>
    </xf>
    <xf numFmtId="0" fontId="9" fillId="24" borderId="10" xfId="53" applyFont="1" applyFill="1" applyBorder="1" applyAlignment="1">
      <alignment horizontal="right"/>
      <protection/>
    </xf>
    <xf numFmtId="0" fontId="9" fillId="24" borderId="10" xfId="53" applyFont="1" applyFill="1" applyBorder="1" applyAlignment="1">
      <alignment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28" fillId="24" borderId="0" xfId="0" applyFont="1" applyFill="1" applyAlignment="1">
      <alignment horizontal="left" indent="1"/>
    </xf>
    <xf numFmtId="0" fontId="2" fillId="24" borderId="10" xfId="53" applyFont="1" applyFill="1" applyBorder="1">
      <alignment/>
      <protection/>
    </xf>
    <xf numFmtId="0" fontId="30" fillId="0" borderId="0" xfId="0" applyFont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6" fillId="24" borderId="0" xfId="53" applyFont="1" applyFill="1" applyBorder="1" applyAlignment="1">
      <alignment horizontal="center" vertical="center" wrapText="1"/>
      <protection/>
    </xf>
    <xf numFmtId="0" fontId="2" fillId="24" borderId="10" xfId="53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 wrapText="1"/>
    </xf>
    <xf numFmtId="0" fontId="2" fillId="24" borderId="15" xfId="53" applyFont="1" applyFill="1" applyBorder="1" applyAlignment="1">
      <alignment horizontal="center" vertical="center" textRotation="90" wrapText="1"/>
      <protection/>
    </xf>
    <xf numFmtId="0" fontId="2" fillId="24" borderId="10" xfId="53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24" borderId="0" xfId="0" applyFont="1" applyFill="1" applyBorder="1" applyAlignment="1">
      <alignment/>
    </xf>
    <xf numFmtId="0" fontId="28" fillId="0" borderId="0" xfId="0" applyFont="1" applyAlignment="1">
      <alignment horizontal="left" vertical="top"/>
    </xf>
    <xf numFmtId="0" fontId="10" fillId="24" borderId="0" xfId="53" applyFont="1" applyFill="1" applyBorder="1" applyAlignment="1">
      <alignment horizontal="center"/>
      <protection/>
    </xf>
    <xf numFmtId="0" fontId="10" fillId="24" borderId="0" xfId="53" applyFont="1" applyFill="1" applyBorder="1" applyAlignment="1">
      <alignment horizontal="center" wrapText="1"/>
      <protection/>
    </xf>
    <xf numFmtId="0" fontId="2" fillId="24" borderId="10" xfId="53" applyFont="1" applyFill="1" applyBorder="1" applyAlignment="1">
      <alignment horizontal="center" vertical="center" textRotation="90" wrapText="1"/>
      <protection/>
    </xf>
    <xf numFmtId="0" fontId="30" fillId="0" borderId="15" xfId="0" applyFont="1" applyBorder="1" applyAlignment="1">
      <alignment horizontal="center" wrapText="1"/>
    </xf>
    <xf numFmtId="0" fontId="9" fillId="24" borderId="10" xfId="53" applyFont="1" applyFill="1" applyBorder="1" applyAlignment="1">
      <alignment horizontal="center" vertical="center" textRotation="90" wrapText="1"/>
      <protection/>
    </xf>
    <xf numFmtId="0" fontId="9" fillId="24" borderId="15" xfId="53" applyFont="1" applyFill="1" applyBorder="1" applyAlignment="1">
      <alignment horizontal="center" vertical="center" textRotation="90" wrapText="1"/>
      <protection/>
    </xf>
    <xf numFmtId="0" fontId="9" fillId="24" borderId="10" xfId="53" applyFont="1" applyFill="1" applyBorder="1" applyAlignment="1">
      <alignment horizontal="center" vertical="center" wrapText="1"/>
      <protection/>
    </xf>
    <xf numFmtId="0" fontId="9" fillId="24" borderId="10" xfId="53" applyFont="1" applyFill="1" applyBorder="1" applyAlignment="1">
      <alignment horizontal="center" vertical="center"/>
      <protection/>
    </xf>
    <xf numFmtId="0" fontId="2" fillId="24" borderId="10" xfId="53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" fillId="24" borderId="15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1" fillId="24" borderId="10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showZeros="0" tabSelected="1" zoomScale="70" zoomScaleNormal="70" zoomScaleSheetLayoutView="89" workbookViewId="0" topLeftCell="A1">
      <selection activeCell="A15" sqref="A15:R15"/>
    </sheetView>
  </sheetViews>
  <sheetFormatPr defaultColWidth="9.140625" defaultRowHeight="15"/>
  <cols>
    <col min="1" max="1" width="7.7109375" style="72" customWidth="1"/>
    <col min="2" max="2" width="71.7109375" style="0" customWidth="1"/>
    <col min="3" max="3" width="7.28125" style="0" customWidth="1"/>
    <col min="4" max="4" width="7.8515625" style="0" customWidth="1"/>
    <col min="5" max="5" width="7.28125" style="0" customWidth="1"/>
    <col min="6" max="6" width="11.57421875" style="0" customWidth="1"/>
    <col min="7" max="7" width="7.00390625" style="0" customWidth="1"/>
    <col min="8" max="8" width="11.140625" style="0" customWidth="1"/>
    <col min="9" max="9" width="8.8515625" style="0" customWidth="1"/>
    <col min="10" max="10" width="10.00390625" style="0" customWidth="1"/>
    <col min="11" max="11" width="7.421875" style="0" customWidth="1"/>
    <col min="12" max="12" width="7.140625" style="0" customWidth="1"/>
    <col min="13" max="13" width="6.28125" style="0" customWidth="1"/>
    <col min="14" max="14" width="5.7109375" style="0" customWidth="1"/>
    <col min="15" max="16" width="6.7109375" style="0" customWidth="1"/>
    <col min="17" max="17" width="7.140625" style="0" customWidth="1"/>
    <col min="18" max="18" width="7.7109375" style="0" customWidth="1"/>
    <col min="19" max="19" width="4.140625" style="0" customWidth="1"/>
  </cols>
  <sheetData>
    <row r="1" spans="1:16" s="22" customFormat="1" ht="24" customHeight="1">
      <c r="A1" s="73"/>
      <c r="B1" s="21"/>
      <c r="C1" s="21"/>
      <c r="D1" s="21"/>
      <c r="E1" s="21"/>
      <c r="F1" s="21"/>
      <c r="G1" s="21"/>
      <c r="H1" s="21"/>
      <c r="J1" s="31"/>
      <c r="K1" s="31"/>
      <c r="L1" s="30" t="s">
        <v>175</v>
      </c>
      <c r="M1" s="84"/>
      <c r="N1" s="84"/>
      <c r="O1" s="84"/>
      <c r="P1" s="84"/>
    </row>
    <row r="2" spans="1:16" s="22" customFormat="1" ht="19.5" customHeight="1">
      <c r="A2" s="73"/>
      <c r="B2" s="21"/>
      <c r="C2" s="21"/>
      <c r="D2" s="21"/>
      <c r="E2" s="21"/>
      <c r="F2" s="21"/>
      <c r="G2" s="21"/>
      <c r="H2" s="21"/>
      <c r="J2" s="31"/>
      <c r="K2" s="31"/>
      <c r="L2" s="30" t="s">
        <v>176</v>
      </c>
      <c r="M2" s="84"/>
      <c r="N2" s="84"/>
      <c r="O2" s="84"/>
      <c r="P2" s="84"/>
    </row>
    <row r="3" spans="1:16" s="22" customFormat="1" ht="21" customHeight="1">
      <c r="A3" s="73"/>
      <c r="B3" s="21"/>
      <c r="C3" s="21"/>
      <c r="D3" s="21"/>
      <c r="E3" s="21"/>
      <c r="F3" s="21"/>
      <c r="G3" s="21"/>
      <c r="H3" s="21"/>
      <c r="J3" s="31"/>
      <c r="K3" s="31"/>
      <c r="L3" s="30" t="s">
        <v>177</v>
      </c>
      <c r="M3" s="84"/>
      <c r="N3" s="84"/>
      <c r="O3" s="84"/>
      <c r="P3" s="84"/>
    </row>
    <row r="4" spans="1:18" s="22" customFormat="1" ht="22.5" customHeight="1">
      <c r="A4" s="73"/>
      <c r="B4" s="21"/>
      <c r="D4" s="82"/>
      <c r="E4" s="82"/>
      <c r="F4" s="82"/>
      <c r="G4" s="82"/>
      <c r="H4" s="82"/>
      <c r="I4" s="82"/>
      <c r="J4" s="82"/>
      <c r="K4" s="82"/>
      <c r="L4" s="83" t="s">
        <v>178</v>
      </c>
      <c r="M4" s="82"/>
      <c r="N4" s="82"/>
      <c r="O4" s="82"/>
      <c r="P4" s="82"/>
      <c r="Q4" s="82"/>
      <c r="R4" s="82"/>
    </row>
    <row r="5" spans="1:18" s="22" customFormat="1" ht="22.5" customHeight="1">
      <c r="A5" s="73"/>
      <c r="B5" s="21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s="22" customFormat="1" ht="22.5" customHeight="1">
      <c r="A6" s="73"/>
      <c r="B6" s="21"/>
      <c r="C6" s="80"/>
      <c r="D6" s="80"/>
      <c r="E6" s="80"/>
      <c r="F6" s="80"/>
      <c r="G6" s="80"/>
      <c r="H6" s="80"/>
      <c r="I6" s="80"/>
      <c r="J6" s="80"/>
      <c r="K6" s="80"/>
      <c r="L6" s="85" t="s">
        <v>179</v>
      </c>
      <c r="M6" s="80"/>
      <c r="N6" s="80"/>
      <c r="O6" s="80"/>
      <c r="P6" s="80"/>
      <c r="Q6" s="80"/>
      <c r="R6" s="80"/>
    </row>
    <row r="7" spans="1:18" s="22" customFormat="1" ht="22.5" customHeight="1">
      <c r="A7" s="73"/>
      <c r="B7" s="21"/>
      <c r="C7" s="80"/>
      <c r="D7" s="80"/>
      <c r="E7" s="80"/>
      <c r="F7" s="80"/>
      <c r="G7" s="80"/>
      <c r="H7" s="80"/>
      <c r="I7" s="80"/>
      <c r="J7" s="80"/>
      <c r="K7" s="80"/>
      <c r="L7" s="85" t="s">
        <v>180</v>
      </c>
      <c r="M7" s="80"/>
      <c r="N7" s="80"/>
      <c r="O7" s="80"/>
      <c r="P7" s="80"/>
      <c r="Q7" s="80"/>
      <c r="R7" s="80"/>
    </row>
    <row r="8" spans="1:18" s="22" customFormat="1" ht="22.5" customHeight="1">
      <c r="A8" s="73"/>
      <c r="B8" s="21"/>
      <c r="C8" s="80"/>
      <c r="D8" s="80"/>
      <c r="E8" s="80"/>
      <c r="F8" s="80"/>
      <c r="G8" s="80"/>
      <c r="H8" s="80"/>
      <c r="I8" s="80"/>
      <c r="J8" s="80"/>
      <c r="K8" s="80"/>
      <c r="L8" s="85" t="s">
        <v>181</v>
      </c>
      <c r="M8" s="80"/>
      <c r="N8" s="80"/>
      <c r="O8" s="80"/>
      <c r="P8" s="80"/>
      <c r="Q8" s="80"/>
      <c r="R8" s="80"/>
    </row>
    <row r="9" spans="1:18" s="68" customFormat="1" ht="19.5" customHeight="1">
      <c r="A9" s="73"/>
      <c r="B9" s="21"/>
      <c r="C9" s="80"/>
      <c r="D9" s="80"/>
      <c r="E9" s="80"/>
      <c r="F9" s="80"/>
      <c r="G9" s="80"/>
      <c r="H9" s="80"/>
      <c r="I9" s="80"/>
      <c r="J9" s="80"/>
      <c r="K9" s="80"/>
      <c r="L9" s="85" t="s">
        <v>182</v>
      </c>
      <c r="M9" s="80"/>
      <c r="N9" s="80"/>
      <c r="O9" s="80"/>
      <c r="P9" s="80"/>
      <c r="Q9" s="80"/>
      <c r="R9" s="80"/>
    </row>
    <row r="10" spans="1:18" s="69" customFormat="1" ht="19.5" customHeight="1">
      <c r="A10" s="73"/>
      <c r="B10" s="21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s="22" customFormat="1" ht="21" customHeight="1">
      <c r="A11" s="73"/>
      <c r="B11" s="21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18" s="22" customFormat="1" ht="18.75" hidden="1">
      <c r="A12" s="73"/>
      <c r="B12" s="2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s="22" customFormat="1" ht="21.75" customHeight="1">
      <c r="A13" s="86" t="s">
        <v>92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22" customFormat="1" ht="20.25" customHeight="1">
      <c r="A14" s="87" t="s">
        <v>100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1:18" s="22" customFormat="1" ht="20.25" customHeight="1">
      <c r="A15" s="87" t="s">
        <v>150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8" s="22" customFormat="1" ht="21" customHeight="1">
      <c r="A16" s="7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20" customFormat="1" ht="18.75" customHeight="1">
      <c r="A17" s="95" t="s">
        <v>174</v>
      </c>
      <c r="B17" s="94" t="s">
        <v>91</v>
      </c>
      <c r="C17" s="92" t="s">
        <v>0</v>
      </c>
      <c r="D17" s="92"/>
      <c r="E17" s="92"/>
      <c r="F17" s="92"/>
      <c r="G17" s="92" t="s">
        <v>1</v>
      </c>
      <c r="H17" s="92"/>
      <c r="I17" s="92" t="s">
        <v>90</v>
      </c>
      <c r="J17" s="92"/>
      <c r="K17" s="92" t="s">
        <v>2</v>
      </c>
      <c r="L17" s="92"/>
      <c r="M17" s="90" t="s">
        <v>3</v>
      </c>
      <c r="N17" s="92" t="s">
        <v>4</v>
      </c>
      <c r="O17" s="92"/>
      <c r="P17" s="90" t="s">
        <v>5</v>
      </c>
      <c r="Q17" s="90" t="s">
        <v>6</v>
      </c>
      <c r="R17" s="90" t="s">
        <v>7</v>
      </c>
    </row>
    <row r="18" spans="1:18" s="70" customFormat="1" ht="15.75">
      <c r="A18" s="95"/>
      <c r="B18" s="94"/>
      <c r="C18" s="94" t="s">
        <v>89</v>
      </c>
      <c r="D18" s="94"/>
      <c r="E18" s="94" t="s">
        <v>8</v>
      </c>
      <c r="F18" s="94"/>
      <c r="G18" s="88" t="s">
        <v>9</v>
      </c>
      <c r="H18" s="88" t="s">
        <v>10</v>
      </c>
      <c r="I18" s="88" t="s">
        <v>9</v>
      </c>
      <c r="J18" s="88" t="s">
        <v>10</v>
      </c>
      <c r="K18" s="88" t="s">
        <v>9</v>
      </c>
      <c r="L18" s="88" t="s">
        <v>10</v>
      </c>
      <c r="M18" s="90"/>
      <c r="N18" s="88" t="s">
        <v>9</v>
      </c>
      <c r="O18" s="88" t="s">
        <v>10</v>
      </c>
      <c r="P18" s="90"/>
      <c r="Q18" s="90"/>
      <c r="R18" s="90"/>
    </row>
    <row r="19" spans="1:18" s="26" customFormat="1" ht="87" customHeight="1">
      <c r="A19" s="96"/>
      <c r="B19" s="98"/>
      <c r="C19" s="77" t="s">
        <v>9</v>
      </c>
      <c r="D19" s="77" t="s">
        <v>10</v>
      </c>
      <c r="E19" s="77" t="s">
        <v>9</v>
      </c>
      <c r="F19" s="77" t="s">
        <v>10</v>
      </c>
      <c r="G19" s="89"/>
      <c r="H19" s="89"/>
      <c r="I19" s="89"/>
      <c r="J19" s="89"/>
      <c r="K19" s="89"/>
      <c r="L19" s="89"/>
      <c r="M19" s="91"/>
      <c r="N19" s="89"/>
      <c r="O19" s="89"/>
      <c r="P19" s="91"/>
      <c r="Q19" s="91"/>
      <c r="R19" s="91"/>
    </row>
    <row r="20" spans="1:18" s="81" customFormat="1" ht="11.25" customHeight="1" hidden="1">
      <c r="A20" s="97" t="s">
        <v>173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8" s="26" customFormat="1" ht="15.75">
      <c r="A21" s="79">
        <v>1</v>
      </c>
      <c r="B21" s="78">
        <v>2</v>
      </c>
      <c r="C21" s="78">
        <v>3</v>
      </c>
      <c r="D21" s="78">
        <v>4</v>
      </c>
      <c r="E21" s="78">
        <v>5</v>
      </c>
      <c r="F21" s="78">
        <v>6</v>
      </c>
      <c r="G21" s="76">
        <v>7</v>
      </c>
      <c r="H21" s="76">
        <v>8</v>
      </c>
      <c r="I21" s="76">
        <v>9</v>
      </c>
      <c r="J21" s="76">
        <v>10</v>
      </c>
      <c r="K21" s="76">
        <v>11</v>
      </c>
      <c r="L21" s="76">
        <v>12</v>
      </c>
      <c r="M21" s="75">
        <v>13</v>
      </c>
      <c r="N21" s="76">
        <v>14</v>
      </c>
      <c r="O21" s="76">
        <v>15</v>
      </c>
      <c r="P21" s="78">
        <v>16</v>
      </c>
      <c r="Q21" s="78">
        <v>17</v>
      </c>
      <c r="R21" s="78">
        <v>18</v>
      </c>
    </row>
    <row r="22" spans="1:18" s="26" customFormat="1" ht="17.25" customHeight="1">
      <c r="A22" s="93" t="s">
        <v>18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1:18" s="26" customFormat="1" ht="18.75">
      <c r="A23" s="51">
        <v>374</v>
      </c>
      <c r="B23" s="65" t="s">
        <v>19</v>
      </c>
      <c r="C23" s="65"/>
      <c r="D23" s="65"/>
      <c r="E23" s="65"/>
      <c r="F23" s="65"/>
      <c r="G23" s="65"/>
      <c r="H23" s="65"/>
      <c r="I23" s="65">
        <v>14</v>
      </c>
      <c r="J23" s="65"/>
      <c r="K23" s="66">
        <v>5</v>
      </c>
      <c r="L23" s="65"/>
      <c r="M23" s="65"/>
      <c r="N23" s="65"/>
      <c r="O23" s="65"/>
      <c r="P23" s="65"/>
      <c r="Q23" s="65"/>
      <c r="R23" s="65"/>
    </row>
    <row r="24" spans="1:18" s="26" customFormat="1" ht="18.75">
      <c r="A24" s="51">
        <v>375</v>
      </c>
      <c r="B24" s="65" t="s">
        <v>20</v>
      </c>
      <c r="C24" s="65"/>
      <c r="D24" s="65"/>
      <c r="E24" s="65"/>
      <c r="F24" s="65"/>
      <c r="G24" s="65"/>
      <c r="H24" s="65"/>
      <c r="I24" s="65">
        <v>18</v>
      </c>
      <c r="J24" s="65"/>
      <c r="K24" s="66">
        <v>6</v>
      </c>
      <c r="L24" s="65"/>
      <c r="M24" s="65"/>
      <c r="N24" s="65"/>
      <c r="O24" s="65"/>
      <c r="P24" s="65"/>
      <c r="Q24" s="65"/>
      <c r="R24" s="65"/>
    </row>
    <row r="25" spans="1:18" s="26" customFormat="1" ht="18.75">
      <c r="A25" s="51">
        <v>376</v>
      </c>
      <c r="B25" s="65" t="s">
        <v>21</v>
      </c>
      <c r="C25" s="65"/>
      <c r="D25" s="65"/>
      <c r="E25" s="65"/>
      <c r="F25" s="65"/>
      <c r="G25" s="65"/>
      <c r="H25" s="65"/>
      <c r="I25" s="65">
        <v>18</v>
      </c>
      <c r="J25" s="65"/>
      <c r="K25" s="66">
        <v>16</v>
      </c>
      <c r="L25" s="65"/>
      <c r="M25" s="65"/>
      <c r="N25" s="65"/>
      <c r="O25" s="65"/>
      <c r="P25" s="65">
        <v>3</v>
      </c>
      <c r="Q25" s="65">
        <v>3</v>
      </c>
      <c r="R25" s="65"/>
    </row>
    <row r="26" spans="1:18" s="26" customFormat="1" ht="18.75">
      <c r="A26" s="51">
        <v>377</v>
      </c>
      <c r="B26" s="65" t="s">
        <v>22</v>
      </c>
      <c r="C26" s="65">
        <v>3</v>
      </c>
      <c r="D26" s="65"/>
      <c r="E26" s="65"/>
      <c r="F26" s="65"/>
      <c r="G26" s="65"/>
      <c r="H26" s="65"/>
      <c r="I26" s="65">
        <v>15</v>
      </c>
      <c r="J26" s="65"/>
      <c r="K26" s="66">
        <v>11</v>
      </c>
      <c r="L26" s="65"/>
      <c r="M26" s="65"/>
      <c r="N26" s="65"/>
      <c r="O26" s="65"/>
      <c r="P26" s="65"/>
      <c r="Q26" s="65">
        <v>16</v>
      </c>
      <c r="R26" s="65"/>
    </row>
    <row r="27" spans="1:18" s="26" customFormat="1" ht="20.25" customHeight="1">
      <c r="A27" s="51">
        <v>378</v>
      </c>
      <c r="B27" s="65" t="s">
        <v>23</v>
      </c>
      <c r="C27" s="65"/>
      <c r="D27" s="65"/>
      <c r="E27" s="65"/>
      <c r="F27" s="65"/>
      <c r="G27" s="65"/>
      <c r="H27" s="65"/>
      <c r="I27" s="65">
        <v>7</v>
      </c>
      <c r="J27" s="65"/>
      <c r="K27" s="66">
        <v>15</v>
      </c>
      <c r="L27" s="65"/>
      <c r="M27" s="65"/>
      <c r="N27" s="65"/>
      <c r="O27" s="65"/>
      <c r="P27" s="65"/>
      <c r="Q27" s="65"/>
      <c r="R27" s="65"/>
    </row>
    <row r="28" spans="1:18" s="26" customFormat="1" ht="21" customHeight="1">
      <c r="A28" s="51">
        <v>379</v>
      </c>
      <c r="B28" s="65" t="s">
        <v>77</v>
      </c>
      <c r="C28" s="65"/>
      <c r="D28" s="65"/>
      <c r="E28" s="65"/>
      <c r="F28" s="65"/>
      <c r="G28" s="65"/>
      <c r="H28" s="65"/>
      <c r="I28" s="65">
        <v>5</v>
      </c>
      <c r="J28" s="65"/>
      <c r="K28" s="66">
        <v>4</v>
      </c>
      <c r="L28" s="65"/>
      <c r="M28" s="65"/>
      <c r="N28" s="65"/>
      <c r="O28" s="65"/>
      <c r="P28" s="65"/>
      <c r="Q28" s="65"/>
      <c r="R28" s="65"/>
    </row>
    <row r="29" spans="1:18" s="26" customFormat="1" ht="20.25" customHeight="1">
      <c r="A29" s="51">
        <v>380</v>
      </c>
      <c r="B29" s="65" t="s">
        <v>24</v>
      </c>
      <c r="C29" s="65">
        <v>8</v>
      </c>
      <c r="D29" s="65"/>
      <c r="E29" s="65"/>
      <c r="F29" s="65"/>
      <c r="G29" s="65"/>
      <c r="H29" s="65"/>
      <c r="I29" s="65">
        <v>85</v>
      </c>
      <c r="J29" s="65"/>
      <c r="K29" s="66">
        <v>70</v>
      </c>
      <c r="L29" s="65"/>
      <c r="M29" s="65"/>
      <c r="N29" s="65"/>
      <c r="O29" s="65"/>
      <c r="P29" s="65">
        <v>64</v>
      </c>
      <c r="Q29" s="65">
        <v>13</v>
      </c>
      <c r="R29" s="65"/>
    </row>
    <row r="30" spans="1:18" s="26" customFormat="1" ht="18.75">
      <c r="A30" s="51">
        <v>381</v>
      </c>
      <c r="B30" s="65" t="s">
        <v>25</v>
      </c>
      <c r="C30" s="65"/>
      <c r="D30" s="65"/>
      <c r="E30" s="65"/>
      <c r="F30" s="65"/>
      <c r="G30" s="65"/>
      <c r="H30" s="65"/>
      <c r="I30" s="65">
        <v>12</v>
      </c>
      <c r="J30" s="65"/>
      <c r="K30" s="66">
        <v>15</v>
      </c>
      <c r="L30" s="65"/>
      <c r="M30" s="65"/>
      <c r="N30" s="65"/>
      <c r="O30" s="65"/>
      <c r="P30" s="65">
        <v>20</v>
      </c>
      <c r="Q30" s="65"/>
      <c r="R30" s="65"/>
    </row>
    <row r="31" spans="1:18" s="26" customFormat="1" ht="18.75">
      <c r="A31" s="51">
        <v>382</v>
      </c>
      <c r="B31" s="65" t="s">
        <v>26</v>
      </c>
      <c r="C31" s="65"/>
      <c r="D31" s="65"/>
      <c r="E31" s="65"/>
      <c r="F31" s="65"/>
      <c r="G31" s="65"/>
      <c r="H31" s="65"/>
      <c r="I31" s="65">
        <v>10</v>
      </c>
      <c r="J31" s="65"/>
      <c r="K31" s="66">
        <v>1</v>
      </c>
      <c r="L31" s="65"/>
      <c r="M31" s="65"/>
      <c r="N31" s="65"/>
      <c r="O31" s="65"/>
      <c r="P31" s="65">
        <v>4</v>
      </c>
      <c r="Q31" s="65">
        <v>2</v>
      </c>
      <c r="R31" s="65"/>
    </row>
    <row r="32" spans="1:18" s="26" customFormat="1" ht="18.75">
      <c r="A32" s="51">
        <v>383</v>
      </c>
      <c r="B32" s="65" t="s">
        <v>27</v>
      </c>
      <c r="C32" s="65"/>
      <c r="D32" s="65"/>
      <c r="E32" s="65"/>
      <c r="F32" s="65"/>
      <c r="G32" s="65"/>
      <c r="H32" s="65"/>
      <c r="I32" s="65">
        <v>6</v>
      </c>
      <c r="J32" s="65"/>
      <c r="K32" s="66">
        <v>2</v>
      </c>
      <c r="L32" s="65"/>
      <c r="M32" s="65"/>
      <c r="N32" s="65"/>
      <c r="O32" s="65"/>
      <c r="P32" s="65"/>
      <c r="Q32" s="65"/>
      <c r="R32" s="65"/>
    </row>
    <row r="33" spans="1:18" s="26" customFormat="1" ht="18.75">
      <c r="A33" s="51">
        <v>384</v>
      </c>
      <c r="B33" s="65" t="s">
        <v>28</v>
      </c>
      <c r="C33" s="65">
        <v>5</v>
      </c>
      <c r="D33" s="65"/>
      <c r="E33" s="65"/>
      <c r="F33" s="65"/>
      <c r="G33" s="65"/>
      <c r="H33" s="65"/>
      <c r="I33" s="65">
        <v>15</v>
      </c>
      <c r="J33" s="65"/>
      <c r="K33" s="66">
        <v>12</v>
      </c>
      <c r="L33" s="65"/>
      <c r="M33" s="65"/>
      <c r="N33" s="65"/>
      <c r="O33" s="65"/>
      <c r="P33" s="65"/>
      <c r="Q33" s="65"/>
      <c r="R33" s="65"/>
    </row>
    <row r="34" spans="1:18" s="26" customFormat="1" ht="18.75">
      <c r="A34" s="51">
        <v>385</v>
      </c>
      <c r="B34" s="65" t="s">
        <v>29</v>
      </c>
      <c r="C34" s="65">
        <v>2</v>
      </c>
      <c r="D34" s="65"/>
      <c r="E34" s="65"/>
      <c r="F34" s="65"/>
      <c r="G34" s="65"/>
      <c r="H34" s="65"/>
      <c r="I34" s="65">
        <v>10</v>
      </c>
      <c r="J34" s="65"/>
      <c r="K34" s="66">
        <v>4</v>
      </c>
      <c r="L34" s="65"/>
      <c r="M34" s="65"/>
      <c r="N34" s="65"/>
      <c r="O34" s="65"/>
      <c r="P34" s="65"/>
      <c r="Q34" s="65"/>
      <c r="R34" s="65"/>
    </row>
    <row r="35" spans="1:18" s="26" customFormat="1" ht="20.25" customHeight="1">
      <c r="A35" s="51">
        <v>386</v>
      </c>
      <c r="B35" s="65" t="s">
        <v>30</v>
      </c>
      <c r="C35" s="65"/>
      <c r="D35" s="65"/>
      <c r="E35" s="65"/>
      <c r="F35" s="65"/>
      <c r="G35" s="65"/>
      <c r="H35" s="65"/>
      <c r="I35" s="65">
        <v>5</v>
      </c>
      <c r="J35" s="65"/>
      <c r="K35" s="66">
        <v>1</v>
      </c>
      <c r="L35" s="65"/>
      <c r="M35" s="65"/>
      <c r="N35" s="65"/>
      <c r="O35" s="65"/>
      <c r="P35" s="65"/>
      <c r="Q35" s="65"/>
      <c r="R35" s="65"/>
    </row>
    <row r="36" spans="1:18" s="26" customFormat="1" ht="18.75" customHeight="1">
      <c r="A36" s="51">
        <v>387</v>
      </c>
      <c r="B36" s="65" t="s">
        <v>31</v>
      </c>
      <c r="C36" s="65"/>
      <c r="D36" s="65"/>
      <c r="E36" s="65"/>
      <c r="F36" s="65"/>
      <c r="G36" s="65"/>
      <c r="H36" s="65"/>
      <c r="I36" s="65">
        <v>14</v>
      </c>
      <c r="J36" s="65"/>
      <c r="K36" s="66">
        <v>18</v>
      </c>
      <c r="L36" s="65"/>
      <c r="M36" s="65"/>
      <c r="N36" s="65"/>
      <c r="O36" s="65"/>
      <c r="P36" s="65"/>
      <c r="Q36" s="65">
        <v>11</v>
      </c>
      <c r="R36" s="65"/>
    </row>
    <row r="37" spans="1:18" s="26" customFormat="1" ht="18.75">
      <c r="A37" s="51"/>
      <c r="B37" s="65" t="s">
        <v>101</v>
      </c>
      <c r="C37" s="65">
        <f aca="true" t="shared" si="0" ref="C37:R37">SUM(C23:C36)</f>
        <v>18</v>
      </c>
      <c r="D37" s="65">
        <f t="shared" si="0"/>
        <v>0</v>
      </c>
      <c r="E37" s="65">
        <f t="shared" si="0"/>
        <v>0</v>
      </c>
      <c r="F37" s="65">
        <f t="shared" si="0"/>
        <v>0</v>
      </c>
      <c r="G37" s="65">
        <f t="shared" si="0"/>
        <v>0</v>
      </c>
      <c r="H37" s="65">
        <f t="shared" si="0"/>
        <v>0</v>
      </c>
      <c r="I37" s="65">
        <f t="shared" si="0"/>
        <v>234</v>
      </c>
      <c r="J37" s="65">
        <f t="shared" si="0"/>
        <v>0</v>
      </c>
      <c r="K37" s="65">
        <f t="shared" si="0"/>
        <v>180</v>
      </c>
      <c r="L37" s="65">
        <f t="shared" si="0"/>
        <v>0</v>
      </c>
      <c r="M37" s="65">
        <f t="shared" si="0"/>
        <v>0</v>
      </c>
      <c r="N37" s="65">
        <f t="shared" si="0"/>
        <v>0</v>
      </c>
      <c r="O37" s="65">
        <f t="shared" si="0"/>
        <v>0</v>
      </c>
      <c r="P37" s="65">
        <f t="shared" si="0"/>
        <v>91</v>
      </c>
      <c r="Q37" s="65">
        <f t="shared" si="0"/>
        <v>45</v>
      </c>
      <c r="R37" s="65">
        <f t="shared" si="0"/>
        <v>0</v>
      </c>
    </row>
    <row r="38" spans="1:18" s="26" customFormat="1" ht="18.75">
      <c r="A38" s="51">
        <v>388</v>
      </c>
      <c r="B38" s="65" t="s">
        <v>120</v>
      </c>
      <c r="C38" s="65"/>
      <c r="D38" s="65"/>
      <c r="E38" s="65"/>
      <c r="F38" s="65"/>
      <c r="G38" s="65"/>
      <c r="H38" s="65"/>
      <c r="I38" s="65">
        <v>12</v>
      </c>
      <c r="J38" s="65"/>
      <c r="K38" s="66">
        <v>3</v>
      </c>
      <c r="L38" s="65"/>
      <c r="M38" s="65"/>
      <c r="N38" s="65"/>
      <c r="O38" s="65"/>
      <c r="P38" s="65">
        <v>2</v>
      </c>
      <c r="Q38" s="65">
        <v>2</v>
      </c>
      <c r="R38" s="65"/>
    </row>
    <row r="39" spans="1:18" s="26" customFormat="1" ht="18.75">
      <c r="A39" s="51">
        <v>389</v>
      </c>
      <c r="B39" s="65" t="s">
        <v>121</v>
      </c>
      <c r="C39" s="65"/>
      <c r="D39" s="65"/>
      <c r="E39" s="65"/>
      <c r="F39" s="65"/>
      <c r="G39" s="65"/>
      <c r="H39" s="65"/>
      <c r="I39" s="65">
        <v>7</v>
      </c>
      <c r="J39" s="65"/>
      <c r="K39" s="66">
        <v>10</v>
      </c>
      <c r="L39" s="65"/>
      <c r="M39" s="65"/>
      <c r="N39" s="65"/>
      <c r="O39" s="65"/>
      <c r="P39" s="65">
        <v>6</v>
      </c>
      <c r="Q39" s="65">
        <v>3</v>
      </c>
      <c r="R39" s="65"/>
    </row>
    <row r="40" spans="1:18" s="26" customFormat="1" ht="18.75">
      <c r="A40" s="51">
        <v>390</v>
      </c>
      <c r="B40" s="65" t="s">
        <v>122</v>
      </c>
      <c r="C40" s="65"/>
      <c r="D40" s="65"/>
      <c r="E40" s="65"/>
      <c r="F40" s="65"/>
      <c r="G40" s="65"/>
      <c r="H40" s="65"/>
      <c r="I40" s="65">
        <v>6</v>
      </c>
      <c r="J40" s="65"/>
      <c r="K40" s="66">
        <v>7</v>
      </c>
      <c r="L40" s="65"/>
      <c r="M40" s="65"/>
      <c r="N40" s="65"/>
      <c r="O40" s="65"/>
      <c r="P40" s="65">
        <v>3</v>
      </c>
      <c r="Q40" s="65">
        <v>9</v>
      </c>
      <c r="R40" s="65"/>
    </row>
    <row r="41" spans="1:18" s="26" customFormat="1" ht="18.75">
      <c r="A41" s="51">
        <v>391</v>
      </c>
      <c r="B41" s="65" t="s">
        <v>123</v>
      </c>
      <c r="C41" s="65"/>
      <c r="D41" s="65"/>
      <c r="E41" s="65"/>
      <c r="F41" s="65"/>
      <c r="G41" s="65"/>
      <c r="H41" s="65"/>
      <c r="I41" s="65">
        <v>6</v>
      </c>
      <c r="J41" s="65"/>
      <c r="K41" s="66">
        <v>4</v>
      </c>
      <c r="L41" s="65"/>
      <c r="M41" s="65"/>
      <c r="N41" s="65"/>
      <c r="O41" s="65"/>
      <c r="P41" s="65"/>
      <c r="Q41" s="65">
        <v>3</v>
      </c>
      <c r="R41" s="65"/>
    </row>
    <row r="42" spans="1:18" s="26" customFormat="1" ht="18.75">
      <c r="A42" s="51">
        <v>392</v>
      </c>
      <c r="B42" s="65" t="s">
        <v>124</v>
      </c>
      <c r="C42" s="65"/>
      <c r="D42" s="65"/>
      <c r="E42" s="65"/>
      <c r="F42" s="65"/>
      <c r="G42" s="65"/>
      <c r="H42" s="65"/>
      <c r="I42" s="65">
        <v>12</v>
      </c>
      <c r="J42" s="65"/>
      <c r="K42" s="66">
        <v>12</v>
      </c>
      <c r="L42" s="65"/>
      <c r="M42" s="65"/>
      <c r="N42" s="65"/>
      <c r="O42" s="65"/>
      <c r="P42" s="65"/>
      <c r="Q42" s="65"/>
      <c r="R42" s="65"/>
    </row>
    <row r="43" spans="1:18" s="26" customFormat="1" ht="18.75">
      <c r="A43" s="51">
        <v>393</v>
      </c>
      <c r="B43" s="65" t="s">
        <v>125</v>
      </c>
      <c r="C43" s="65"/>
      <c r="D43" s="65"/>
      <c r="E43" s="65"/>
      <c r="F43" s="65"/>
      <c r="G43" s="65"/>
      <c r="H43" s="65"/>
      <c r="I43" s="65">
        <v>10</v>
      </c>
      <c r="J43" s="65"/>
      <c r="K43" s="66">
        <v>10</v>
      </c>
      <c r="L43" s="65"/>
      <c r="M43" s="65"/>
      <c r="N43" s="65"/>
      <c r="O43" s="65"/>
      <c r="P43" s="65"/>
      <c r="Q43" s="65"/>
      <c r="R43" s="65"/>
    </row>
    <row r="44" spans="1:18" s="26" customFormat="1" ht="18.75">
      <c r="A44" s="51">
        <v>394</v>
      </c>
      <c r="B44" s="65" t="s">
        <v>126</v>
      </c>
      <c r="C44" s="65"/>
      <c r="D44" s="65"/>
      <c r="E44" s="65"/>
      <c r="F44" s="65"/>
      <c r="G44" s="65"/>
      <c r="H44" s="65"/>
      <c r="I44" s="65">
        <v>10</v>
      </c>
      <c r="J44" s="65"/>
      <c r="K44" s="66">
        <v>14</v>
      </c>
      <c r="L44" s="65"/>
      <c r="M44" s="65"/>
      <c r="N44" s="65"/>
      <c r="O44" s="65"/>
      <c r="P44" s="65">
        <v>8</v>
      </c>
      <c r="Q44" s="65">
        <v>5</v>
      </c>
      <c r="R44" s="65"/>
    </row>
    <row r="45" spans="1:18" s="26" customFormat="1" ht="18.75">
      <c r="A45" s="51">
        <v>395</v>
      </c>
      <c r="B45" s="65" t="s">
        <v>132</v>
      </c>
      <c r="C45" s="65"/>
      <c r="D45" s="65"/>
      <c r="E45" s="65"/>
      <c r="F45" s="65"/>
      <c r="G45" s="65"/>
      <c r="H45" s="65"/>
      <c r="I45" s="65">
        <v>10</v>
      </c>
      <c r="J45" s="65"/>
      <c r="K45" s="66">
        <v>11</v>
      </c>
      <c r="L45" s="65"/>
      <c r="M45" s="65"/>
      <c r="N45" s="65"/>
      <c r="O45" s="65"/>
      <c r="P45" s="65"/>
      <c r="Q45" s="65"/>
      <c r="R45" s="65"/>
    </row>
    <row r="46" spans="1:18" s="26" customFormat="1" ht="18.75">
      <c r="A46" s="51">
        <v>396</v>
      </c>
      <c r="B46" s="65" t="s">
        <v>133</v>
      </c>
      <c r="C46" s="65"/>
      <c r="D46" s="65"/>
      <c r="E46" s="65"/>
      <c r="F46" s="65"/>
      <c r="G46" s="65"/>
      <c r="H46" s="65"/>
      <c r="I46" s="65">
        <v>10</v>
      </c>
      <c r="J46" s="65"/>
      <c r="K46" s="66">
        <v>7</v>
      </c>
      <c r="L46" s="65"/>
      <c r="M46" s="65"/>
      <c r="N46" s="65"/>
      <c r="O46" s="65"/>
      <c r="P46" s="65"/>
      <c r="Q46" s="65"/>
      <c r="R46" s="65"/>
    </row>
    <row r="47" spans="1:18" s="26" customFormat="1" ht="18.75">
      <c r="A47" s="51">
        <v>397</v>
      </c>
      <c r="B47" s="65" t="s">
        <v>127</v>
      </c>
      <c r="C47" s="65"/>
      <c r="D47" s="65"/>
      <c r="E47" s="65"/>
      <c r="F47" s="65"/>
      <c r="G47" s="65"/>
      <c r="H47" s="65"/>
      <c r="I47" s="65">
        <v>17</v>
      </c>
      <c r="J47" s="65"/>
      <c r="K47" s="66">
        <v>15</v>
      </c>
      <c r="L47" s="65"/>
      <c r="M47" s="65"/>
      <c r="N47" s="65"/>
      <c r="O47" s="65"/>
      <c r="P47" s="65"/>
      <c r="Q47" s="65"/>
      <c r="R47" s="65"/>
    </row>
    <row r="48" spans="1:18" s="26" customFormat="1" ht="18.75">
      <c r="A48" s="51">
        <v>398</v>
      </c>
      <c r="B48" s="65" t="s">
        <v>128</v>
      </c>
      <c r="C48" s="65"/>
      <c r="D48" s="65"/>
      <c r="E48" s="65"/>
      <c r="F48" s="65"/>
      <c r="G48" s="65"/>
      <c r="H48" s="65"/>
      <c r="I48" s="65">
        <v>1</v>
      </c>
      <c r="J48" s="65"/>
      <c r="K48" s="66">
        <v>10</v>
      </c>
      <c r="L48" s="65"/>
      <c r="M48" s="65"/>
      <c r="N48" s="65"/>
      <c r="O48" s="65"/>
      <c r="P48" s="65"/>
      <c r="Q48" s="65"/>
      <c r="R48" s="65"/>
    </row>
    <row r="49" spans="1:18" s="26" customFormat="1" ht="18.75">
      <c r="A49" s="51">
        <v>399</v>
      </c>
      <c r="B49" s="65" t="s">
        <v>129</v>
      </c>
      <c r="C49" s="65"/>
      <c r="D49" s="65"/>
      <c r="E49" s="65"/>
      <c r="F49" s="65"/>
      <c r="G49" s="65"/>
      <c r="H49" s="65"/>
      <c r="I49" s="65">
        <v>8</v>
      </c>
      <c r="J49" s="65"/>
      <c r="K49" s="66"/>
      <c r="L49" s="65"/>
      <c r="M49" s="65"/>
      <c r="N49" s="65"/>
      <c r="O49" s="65"/>
      <c r="P49" s="65"/>
      <c r="Q49" s="65"/>
      <c r="R49" s="65"/>
    </row>
    <row r="50" spans="1:18" s="26" customFormat="1" ht="18.75">
      <c r="A50" s="51">
        <v>400</v>
      </c>
      <c r="B50" s="65" t="s">
        <v>130</v>
      </c>
      <c r="C50" s="65"/>
      <c r="D50" s="65"/>
      <c r="E50" s="65"/>
      <c r="F50" s="65"/>
      <c r="G50" s="65"/>
      <c r="H50" s="65"/>
      <c r="I50" s="65">
        <v>8</v>
      </c>
      <c r="J50" s="65"/>
      <c r="K50" s="66">
        <v>5</v>
      </c>
      <c r="L50" s="65"/>
      <c r="M50" s="65"/>
      <c r="N50" s="65"/>
      <c r="O50" s="65"/>
      <c r="P50" s="65"/>
      <c r="Q50" s="65">
        <v>5</v>
      </c>
      <c r="R50" s="65"/>
    </row>
    <row r="51" spans="1:18" s="26" customFormat="1" ht="18.75">
      <c r="A51" s="51">
        <v>401</v>
      </c>
      <c r="B51" s="65" t="s">
        <v>131</v>
      </c>
      <c r="C51" s="65"/>
      <c r="D51" s="65"/>
      <c r="E51" s="65"/>
      <c r="F51" s="65"/>
      <c r="G51" s="65"/>
      <c r="H51" s="65"/>
      <c r="I51" s="65">
        <v>14</v>
      </c>
      <c r="J51" s="65"/>
      <c r="K51" s="66">
        <v>10</v>
      </c>
      <c r="L51" s="65"/>
      <c r="M51" s="65"/>
      <c r="N51" s="65"/>
      <c r="O51" s="65"/>
      <c r="P51" s="65"/>
      <c r="Q51" s="65"/>
      <c r="R51" s="65"/>
    </row>
    <row r="52" spans="1:18" s="26" customFormat="1" ht="18.75">
      <c r="A52" s="51"/>
      <c r="B52" s="65" t="s">
        <v>12</v>
      </c>
      <c r="C52" s="65">
        <f aca="true" t="shared" si="1" ref="C52:R52">SUM(C38:C51)</f>
        <v>0</v>
      </c>
      <c r="D52" s="65">
        <f t="shared" si="1"/>
        <v>0</v>
      </c>
      <c r="E52" s="65">
        <f t="shared" si="1"/>
        <v>0</v>
      </c>
      <c r="F52" s="65">
        <f t="shared" si="1"/>
        <v>0</v>
      </c>
      <c r="G52" s="65">
        <f t="shared" si="1"/>
        <v>0</v>
      </c>
      <c r="H52" s="65">
        <f t="shared" si="1"/>
        <v>0</v>
      </c>
      <c r="I52" s="65">
        <f t="shared" si="1"/>
        <v>131</v>
      </c>
      <c r="J52" s="65">
        <f t="shared" si="1"/>
        <v>0</v>
      </c>
      <c r="K52" s="65">
        <f t="shared" si="1"/>
        <v>118</v>
      </c>
      <c r="L52" s="65">
        <f t="shared" si="1"/>
        <v>0</v>
      </c>
      <c r="M52" s="65">
        <f t="shared" si="1"/>
        <v>0</v>
      </c>
      <c r="N52" s="65">
        <f t="shared" si="1"/>
        <v>0</v>
      </c>
      <c r="O52" s="65">
        <f t="shared" si="1"/>
        <v>0</v>
      </c>
      <c r="P52" s="65">
        <f t="shared" si="1"/>
        <v>19</v>
      </c>
      <c r="Q52" s="65">
        <f t="shared" si="1"/>
        <v>27</v>
      </c>
      <c r="R52" s="65">
        <f t="shared" si="1"/>
        <v>0</v>
      </c>
    </row>
    <row r="53" spans="1:18" s="26" customFormat="1" ht="20.25" customHeight="1">
      <c r="A53" s="51">
        <v>402</v>
      </c>
      <c r="B53" s="65" t="s">
        <v>170</v>
      </c>
      <c r="C53" s="65"/>
      <c r="D53" s="65"/>
      <c r="E53" s="65"/>
      <c r="F53" s="65"/>
      <c r="G53" s="65"/>
      <c r="H53" s="65"/>
      <c r="I53" s="65">
        <v>33</v>
      </c>
      <c r="J53" s="65"/>
      <c r="K53" s="65">
        <v>20</v>
      </c>
      <c r="L53" s="65"/>
      <c r="M53" s="65"/>
      <c r="N53" s="65"/>
      <c r="O53" s="65"/>
      <c r="P53" s="65">
        <v>9</v>
      </c>
      <c r="Q53" s="65"/>
      <c r="R53" s="65"/>
    </row>
    <row r="54" spans="1:18" s="26" customFormat="1" ht="18.75">
      <c r="A54" s="51"/>
      <c r="B54" s="65" t="s">
        <v>95</v>
      </c>
      <c r="C54" s="65">
        <f aca="true" t="shared" si="2" ref="C54:R54">SUM(C53)</f>
        <v>0</v>
      </c>
      <c r="D54" s="65">
        <f t="shared" si="2"/>
        <v>0</v>
      </c>
      <c r="E54" s="65">
        <f t="shared" si="2"/>
        <v>0</v>
      </c>
      <c r="F54" s="65">
        <f t="shared" si="2"/>
        <v>0</v>
      </c>
      <c r="G54" s="65">
        <f t="shared" si="2"/>
        <v>0</v>
      </c>
      <c r="H54" s="65">
        <f t="shared" si="2"/>
        <v>0</v>
      </c>
      <c r="I54" s="65">
        <f t="shared" si="2"/>
        <v>33</v>
      </c>
      <c r="J54" s="65">
        <f t="shared" si="2"/>
        <v>0</v>
      </c>
      <c r="K54" s="65">
        <f t="shared" si="2"/>
        <v>20</v>
      </c>
      <c r="L54" s="65">
        <f t="shared" si="2"/>
        <v>0</v>
      </c>
      <c r="M54" s="65">
        <f t="shared" si="2"/>
        <v>0</v>
      </c>
      <c r="N54" s="65">
        <f t="shared" si="2"/>
        <v>0</v>
      </c>
      <c r="O54" s="65">
        <f t="shared" si="2"/>
        <v>0</v>
      </c>
      <c r="P54" s="65">
        <f t="shared" si="2"/>
        <v>9</v>
      </c>
      <c r="Q54" s="65">
        <f t="shared" si="2"/>
        <v>0</v>
      </c>
      <c r="R54" s="65">
        <f t="shared" si="2"/>
        <v>0</v>
      </c>
    </row>
    <row r="55" spans="1:18" s="26" customFormat="1" ht="18.75">
      <c r="A55" s="51">
        <v>403</v>
      </c>
      <c r="B55" s="65" t="s">
        <v>171</v>
      </c>
      <c r="C55" s="65">
        <v>6</v>
      </c>
      <c r="D55" s="65"/>
      <c r="E55" s="65"/>
      <c r="F55" s="65"/>
      <c r="G55" s="65"/>
      <c r="H55" s="65"/>
      <c r="I55" s="65">
        <v>12</v>
      </c>
      <c r="J55" s="65"/>
      <c r="K55" s="65">
        <v>8</v>
      </c>
      <c r="L55" s="65"/>
      <c r="M55" s="65"/>
      <c r="N55" s="65"/>
      <c r="O55" s="65"/>
      <c r="P55" s="65"/>
      <c r="Q55" s="65"/>
      <c r="R55" s="65"/>
    </row>
    <row r="56" spans="1:18" s="26" customFormat="1" ht="18.75">
      <c r="A56" s="51">
        <v>404</v>
      </c>
      <c r="B56" s="65" t="s">
        <v>172</v>
      </c>
      <c r="C56" s="65"/>
      <c r="D56" s="65"/>
      <c r="E56" s="65"/>
      <c r="F56" s="65"/>
      <c r="G56" s="65"/>
      <c r="H56" s="65"/>
      <c r="I56" s="65">
        <v>13</v>
      </c>
      <c r="J56" s="65"/>
      <c r="K56" s="65">
        <v>7</v>
      </c>
      <c r="L56" s="65"/>
      <c r="M56" s="65"/>
      <c r="N56" s="65"/>
      <c r="O56" s="65"/>
      <c r="P56" s="65"/>
      <c r="Q56" s="65"/>
      <c r="R56" s="65"/>
    </row>
    <row r="57" spans="1:18" s="26" customFormat="1" ht="18.75">
      <c r="A57" s="51"/>
      <c r="B57" s="65" t="s">
        <v>102</v>
      </c>
      <c r="C57" s="65">
        <f aca="true" t="shared" si="3" ref="C57:R57">SUM(C55:C56)</f>
        <v>6</v>
      </c>
      <c r="D57" s="65">
        <f t="shared" si="3"/>
        <v>0</v>
      </c>
      <c r="E57" s="65">
        <f t="shared" si="3"/>
        <v>0</v>
      </c>
      <c r="F57" s="65">
        <f t="shared" si="3"/>
        <v>0</v>
      </c>
      <c r="G57" s="65">
        <f t="shared" si="3"/>
        <v>0</v>
      </c>
      <c r="H57" s="65">
        <f t="shared" si="3"/>
        <v>0</v>
      </c>
      <c r="I57" s="65">
        <f t="shared" si="3"/>
        <v>25</v>
      </c>
      <c r="J57" s="65">
        <f t="shared" si="3"/>
        <v>0</v>
      </c>
      <c r="K57" s="65">
        <f t="shared" si="3"/>
        <v>15</v>
      </c>
      <c r="L57" s="65">
        <f t="shared" si="3"/>
        <v>0</v>
      </c>
      <c r="M57" s="65">
        <f t="shared" si="3"/>
        <v>0</v>
      </c>
      <c r="N57" s="65">
        <f t="shared" si="3"/>
        <v>0</v>
      </c>
      <c r="O57" s="65">
        <f t="shared" si="3"/>
        <v>0</v>
      </c>
      <c r="P57" s="65">
        <f t="shared" si="3"/>
        <v>0</v>
      </c>
      <c r="Q57" s="65">
        <f t="shared" si="3"/>
        <v>0</v>
      </c>
      <c r="R57" s="65">
        <f t="shared" si="3"/>
        <v>0</v>
      </c>
    </row>
    <row r="58" spans="1:18" s="26" customFormat="1" ht="18.75">
      <c r="A58" s="51">
        <v>405</v>
      </c>
      <c r="B58" s="65" t="s">
        <v>32</v>
      </c>
      <c r="C58" s="65"/>
      <c r="D58" s="65"/>
      <c r="E58" s="65"/>
      <c r="F58" s="65"/>
      <c r="G58" s="65"/>
      <c r="H58" s="65"/>
      <c r="I58" s="65">
        <v>29</v>
      </c>
      <c r="J58" s="65"/>
      <c r="K58" s="65">
        <v>13</v>
      </c>
      <c r="L58" s="65"/>
      <c r="M58" s="65"/>
      <c r="N58" s="65"/>
      <c r="O58" s="65"/>
      <c r="P58" s="65"/>
      <c r="Q58" s="65"/>
      <c r="R58" s="65"/>
    </row>
    <row r="59" spans="1:18" s="26" customFormat="1" ht="18.75">
      <c r="A59" s="51">
        <v>406</v>
      </c>
      <c r="B59" s="65" t="s">
        <v>33</v>
      </c>
      <c r="C59" s="65"/>
      <c r="D59" s="65"/>
      <c r="E59" s="65"/>
      <c r="F59" s="65"/>
      <c r="G59" s="65"/>
      <c r="H59" s="65"/>
      <c r="I59" s="65">
        <v>17</v>
      </c>
      <c r="J59" s="65"/>
      <c r="K59" s="66">
        <v>20</v>
      </c>
      <c r="L59" s="65"/>
      <c r="M59" s="65"/>
      <c r="N59" s="65"/>
      <c r="O59" s="65"/>
      <c r="P59" s="65"/>
      <c r="Q59" s="65"/>
      <c r="R59" s="65"/>
    </row>
    <row r="60" spans="1:18" s="26" customFormat="1" ht="18.75">
      <c r="A60" s="51">
        <v>407</v>
      </c>
      <c r="B60" s="65" t="s">
        <v>34</v>
      </c>
      <c r="C60" s="65"/>
      <c r="D60" s="65"/>
      <c r="E60" s="65"/>
      <c r="F60" s="65"/>
      <c r="G60" s="65"/>
      <c r="H60" s="65"/>
      <c r="I60" s="65">
        <v>10</v>
      </c>
      <c r="J60" s="65"/>
      <c r="K60" s="66">
        <v>4</v>
      </c>
      <c r="L60" s="65"/>
      <c r="M60" s="65"/>
      <c r="N60" s="65"/>
      <c r="O60" s="65"/>
      <c r="P60" s="65"/>
      <c r="Q60" s="65">
        <v>5</v>
      </c>
      <c r="R60" s="65"/>
    </row>
    <row r="61" spans="1:18" s="26" customFormat="1" ht="18.75">
      <c r="A61" s="51">
        <v>408</v>
      </c>
      <c r="B61" s="65" t="s">
        <v>35</v>
      </c>
      <c r="C61" s="65"/>
      <c r="D61" s="65"/>
      <c r="E61" s="65"/>
      <c r="F61" s="65"/>
      <c r="G61" s="65"/>
      <c r="H61" s="65"/>
      <c r="I61" s="65">
        <v>18</v>
      </c>
      <c r="J61" s="65"/>
      <c r="K61" s="66">
        <v>15</v>
      </c>
      <c r="L61" s="65"/>
      <c r="M61" s="65"/>
      <c r="N61" s="65"/>
      <c r="O61" s="65"/>
      <c r="P61" s="65"/>
      <c r="Q61" s="65">
        <v>6</v>
      </c>
      <c r="R61" s="65"/>
    </row>
    <row r="62" spans="1:18" s="26" customFormat="1" ht="18.75">
      <c r="A62" s="51">
        <v>409</v>
      </c>
      <c r="B62" s="65" t="s">
        <v>75</v>
      </c>
      <c r="C62" s="65"/>
      <c r="D62" s="65"/>
      <c r="E62" s="65"/>
      <c r="F62" s="65"/>
      <c r="G62" s="65"/>
      <c r="H62" s="65"/>
      <c r="I62" s="65">
        <v>26</v>
      </c>
      <c r="J62" s="65"/>
      <c r="K62" s="66">
        <v>28</v>
      </c>
      <c r="L62" s="65"/>
      <c r="M62" s="65"/>
      <c r="N62" s="65"/>
      <c r="O62" s="65"/>
      <c r="P62" s="65">
        <v>2</v>
      </c>
      <c r="Q62" s="65">
        <v>10</v>
      </c>
      <c r="R62" s="65"/>
    </row>
    <row r="63" spans="1:18" s="26" customFormat="1" ht="18.75">
      <c r="A63" s="51">
        <v>410</v>
      </c>
      <c r="B63" s="65" t="s">
        <v>82</v>
      </c>
      <c r="C63" s="65"/>
      <c r="D63" s="65"/>
      <c r="E63" s="65"/>
      <c r="F63" s="65"/>
      <c r="G63" s="65"/>
      <c r="H63" s="65"/>
      <c r="I63" s="65">
        <v>5</v>
      </c>
      <c r="J63" s="65"/>
      <c r="K63" s="66">
        <v>2</v>
      </c>
      <c r="L63" s="65"/>
      <c r="M63" s="65"/>
      <c r="N63" s="65"/>
      <c r="O63" s="65"/>
      <c r="P63" s="65"/>
      <c r="Q63" s="65"/>
      <c r="R63" s="65"/>
    </row>
    <row r="64" spans="1:18" s="26" customFormat="1" ht="18.75">
      <c r="A64" s="51">
        <v>411</v>
      </c>
      <c r="B64" s="65" t="s">
        <v>36</v>
      </c>
      <c r="C64" s="65"/>
      <c r="D64" s="65"/>
      <c r="E64" s="65"/>
      <c r="F64" s="65"/>
      <c r="G64" s="65"/>
      <c r="H64" s="65"/>
      <c r="I64" s="65">
        <v>9</v>
      </c>
      <c r="J64" s="65"/>
      <c r="K64" s="66">
        <v>12</v>
      </c>
      <c r="L64" s="65"/>
      <c r="M64" s="65"/>
      <c r="N64" s="65"/>
      <c r="O64" s="65"/>
      <c r="P64" s="65">
        <v>1</v>
      </c>
      <c r="Q64" s="65">
        <v>3</v>
      </c>
      <c r="R64" s="65"/>
    </row>
    <row r="65" spans="1:18" s="26" customFormat="1" ht="18.75">
      <c r="A65" s="51">
        <v>412</v>
      </c>
      <c r="B65" s="65" t="s">
        <v>37</v>
      </c>
      <c r="C65" s="65"/>
      <c r="D65" s="65"/>
      <c r="E65" s="65"/>
      <c r="F65" s="65"/>
      <c r="G65" s="65"/>
      <c r="H65" s="65"/>
      <c r="I65" s="65">
        <v>4</v>
      </c>
      <c r="J65" s="65"/>
      <c r="K65" s="66">
        <v>4</v>
      </c>
      <c r="L65" s="65"/>
      <c r="M65" s="65"/>
      <c r="N65" s="65"/>
      <c r="O65" s="65"/>
      <c r="P65" s="65"/>
      <c r="Q65" s="65"/>
      <c r="R65" s="65"/>
    </row>
    <row r="66" spans="1:18" s="26" customFormat="1" ht="17.25" customHeight="1">
      <c r="A66" s="51">
        <v>413</v>
      </c>
      <c r="B66" s="65" t="s">
        <v>38</v>
      </c>
      <c r="C66" s="65"/>
      <c r="D66" s="65"/>
      <c r="E66" s="65"/>
      <c r="F66" s="65"/>
      <c r="G66" s="65"/>
      <c r="H66" s="65"/>
      <c r="I66" s="65"/>
      <c r="J66" s="65"/>
      <c r="K66" s="66">
        <v>9</v>
      </c>
      <c r="L66" s="65"/>
      <c r="M66" s="65"/>
      <c r="N66" s="65"/>
      <c r="O66" s="65"/>
      <c r="P66" s="65"/>
      <c r="Q66" s="65">
        <v>4</v>
      </c>
      <c r="R66" s="65"/>
    </row>
    <row r="67" spans="1:18" s="26" customFormat="1" ht="19.5" customHeight="1">
      <c r="A67" s="51">
        <v>414</v>
      </c>
      <c r="B67" s="65" t="s">
        <v>87</v>
      </c>
      <c r="C67" s="65">
        <f aca="true" t="shared" si="4" ref="C67:R67">SUM(C58:C66)</f>
        <v>0</v>
      </c>
      <c r="D67" s="65">
        <f t="shared" si="4"/>
        <v>0</v>
      </c>
      <c r="E67" s="65">
        <f t="shared" si="4"/>
        <v>0</v>
      </c>
      <c r="F67" s="65">
        <f t="shared" si="4"/>
        <v>0</v>
      </c>
      <c r="G67" s="65">
        <f t="shared" si="4"/>
        <v>0</v>
      </c>
      <c r="H67" s="65">
        <f t="shared" si="4"/>
        <v>0</v>
      </c>
      <c r="I67" s="65">
        <f t="shared" si="4"/>
        <v>118</v>
      </c>
      <c r="J67" s="65">
        <f t="shared" si="4"/>
        <v>0</v>
      </c>
      <c r="K67" s="65">
        <f t="shared" si="4"/>
        <v>107</v>
      </c>
      <c r="L67" s="65">
        <f t="shared" si="4"/>
        <v>0</v>
      </c>
      <c r="M67" s="65">
        <f t="shared" si="4"/>
        <v>0</v>
      </c>
      <c r="N67" s="65">
        <f t="shared" si="4"/>
        <v>0</v>
      </c>
      <c r="O67" s="65">
        <f t="shared" si="4"/>
        <v>0</v>
      </c>
      <c r="P67" s="65">
        <f t="shared" si="4"/>
        <v>3</v>
      </c>
      <c r="Q67" s="65">
        <f t="shared" si="4"/>
        <v>28</v>
      </c>
      <c r="R67" s="65">
        <f t="shared" si="4"/>
        <v>0</v>
      </c>
    </row>
    <row r="68" spans="1:18" s="26" customFormat="1" ht="19.5" customHeight="1">
      <c r="A68" s="51">
        <v>415</v>
      </c>
      <c r="B68" s="65" t="s">
        <v>85</v>
      </c>
      <c r="C68" s="65"/>
      <c r="D68" s="65"/>
      <c r="E68" s="65"/>
      <c r="F68" s="65"/>
      <c r="G68" s="65"/>
      <c r="H68" s="65"/>
      <c r="I68" s="65">
        <v>5</v>
      </c>
      <c r="J68" s="65"/>
      <c r="K68" s="65">
        <v>3</v>
      </c>
      <c r="L68" s="65"/>
      <c r="M68" s="65"/>
      <c r="N68" s="65"/>
      <c r="O68" s="65"/>
      <c r="P68" s="65"/>
      <c r="Q68" s="65">
        <v>2</v>
      </c>
      <c r="R68" s="65"/>
    </row>
    <row r="69" spans="1:18" s="26" customFormat="1" ht="18.75">
      <c r="A69" s="51">
        <v>416</v>
      </c>
      <c r="B69" s="65" t="s">
        <v>97</v>
      </c>
      <c r="C69" s="65"/>
      <c r="D69" s="65"/>
      <c r="E69" s="65"/>
      <c r="F69" s="65"/>
      <c r="G69" s="65"/>
      <c r="H69" s="65"/>
      <c r="I69" s="65">
        <v>6</v>
      </c>
      <c r="J69" s="65"/>
      <c r="K69" s="65">
        <v>5</v>
      </c>
      <c r="L69" s="65"/>
      <c r="M69" s="65"/>
      <c r="N69" s="65"/>
      <c r="O69" s="65"/>
      <c r="P69" s="65"/>
      <c r="Q69" s="65"/>
      <c r="R69" s="65"/>
    </row>
    <row r="70" spans="1:18" s="26" customFormat="1" ht="18.75">
      <c r="A70" s="51">
        <v>417</v>
      </c>
      <c r="B70" s="65" t="s">
        <v>138</v>
      </c>
      <c r="C70" s="65"/>
      <c r="D70" s="65"/>
      <c r="E70" s="65"/>
      <c r="F70" s="65"/>
      <c r="G70" s="65"/>
      <c r="H70" s="65"/>
      <c r="I70" s="65">
        <v>12</v>
      </c>
      <c r="J70" s="65"/>
      <c r="K70" s="65">
        <v>8</v>
      </c>
      <c r="L70" s="65"/>
      <c r="M70" s="65"/>
      <c r="N70" s="65"/>
      <c r="O70" s="65"/>
      <c r="P70" s="65">
        <v>8</v>
      </c>
      <c r="Q70" s="65"/>
      <c r="R70" s="65"/>
    </row>
    <row r="71" spans="1:18" s="26" customFormat="1" ht="18.75">
      <c r="A71" s="51">
        <v>418</v>
      </c>
      <c r="B71" s="65" t="s">
        <v>139</v>
      </c>
      <c r="C71" s="65"/>
      <c r="D71" s="65"/>
      <c r="E71" s="65"/>
      <c r="F71" s="65"/>
      <c r="G71" s="65"/>
      <c r="H71" s="65"/>
      <c r="I71" s="65"/>
      <c r="J71" s="65"/>
      <c r="K71" s="65">
        <v>6</v>
      </c>
      <c r="L71" s="65"/>
      <c r="M71" s="65"/>
      <c r="N71" s="65"/>
      <c r="O71" s="65"/>
      <c r="P71" s="65"/>
      <c r="Q71" s="65"/>
      <c r="R71" s="65"/>
    </row>
    <row r="72" spans="1:18" s="26" customFormat="1" ht="18.75">
      <c r="A72" s="51">
        <v>419</v>
      </c>
      <c r="B72" s="65" t="s">
        <v>93</v>
      </c>
      <c r="C72" s="65"/>
      <c r="D72" s="65"/>
      <c r="E72" s="65"/>
      <c r="F72" s="65"/>
      <c r="G72" s="65"/>
      <c r="H72" s="65"/>
      <c r="I72" s="65">
        <v>14</v>
      </c>
      <c r="J72" s="65"/>
      <c r="K72" s="65">
        <v>16</v>
      </c>
      <c r="L72" s="65"/>
      <c r="M72" s="65"/>
      <c r="N72" s="65"/>
      <c r="O72" s="65"/>
      <c r="P72" s="65"/>
      <c r="Q72" s="65"/>
      <c r="R72" s="65"/>
    </row>
    <row r="73" spans="1:18" s="26" customFormat="1" ht="18.75">
      <c r="A73" s="51">
        <v>420</v>
      </c>
      <c r="B73" s="65" t="s">
        <v>96</v>
      </c>
      <c r="C73" s="65"/>
      <c r="D73" s="65"/>
      <c r="E73" s="65"/>
      <c r="F73" s="65"/>
      <c r="G73" s="65"/>
      <c r="H73" s="65"/>
      <c r="I73" s="65">
        <v>36</v>
      </c>
      <c r="J73" s="65"/>
      <c r="K73" s="65">
        <v>30</v>
      </c>
      <c r="L73" s="65"/>
      <c r="M73" s="65"/>
      <c r="N73" s="65"/>
      <c r="O73" s="65"/>
      <c r="P73" s="65">
        <v>10</v>
      </c>
      <c r="Q73" s="65">
        <v>7</v>
      </c>
      <c r="R73" s="65"/>
    </row>
    <row r="74" spans="1:18" s="26" customFormat="1" ht="18.75">
      <c r="A74" s="51">
        <v>421</v>
      </c>
      <c r="B74" s="65" t="s">
        <v>39</v>
      </c>
      <c r="C74" s="65"/>
      <c r="D74" s="65"/>
      <c r="E74" s="65"/>
      <c r="F74" s="65"/>
      <c r="G74" s="65"/>
      <c r="H74" s="65"/>
      <c r="I74" s="65">
        <v>13</v>
      </c>
      <c r="J74" s="65"/>
      <c r="K74" s="66">
        <v>7</v>
      </c>
      <c r="L74" s="65"/>
      <c r="M74" s="65"/>
      <c r="N74" s="65"/>
      <c r="O74" s="65"/>
      <c r="P74" s="65"/>
      <c r="Q74" s="65"/>
      <c r="R74" s="65"/>
    </row>
    <row r="75" spans="1:18" s="26" customFormat="1" ht="18.75">
      <c r="A75" s="51">
        <v>422</v>
      </c>
      <c r="B75" s="65" t="s">
        <v>84</v>
      </c>
      <c r="C75" s="65"/>
      <c r="D75" s="65"/>
      <c r="E75" s="65"/>
      <c r="F75" s="65"/>
      <c r="G75" s="65"/>
      <c r="H75" s="65"/>
      <c r="I75" s="65">
        <v>4</v>
      </c>
      <c r="J75" s="65"/>
      <c r="K75" s="66">
        <v>2</v>
      </c>
      <c r="L75" s="65"/>
      <c r="M75" s="65"/>
      <c r="N75" s="65"/>
      <c r="O75" s="65"/>
      <c r="P75" s="65"/>
      <c r="Q75" s="65"/>
      <c r="R75" s="65"/>
    </row>
    <row r="76" spans="1:18" s="26" customFormat="1" ht="18.75">
      <c r="A76" s="51">
        <v>423</v>
      </c>
      <c r="B76" s="65" t="s">
        <v>78</v>
      </c>
      <c r="C76" s="65"/>
      <c r="D76" s="65"/>
      <c r="E76" s="65"/>
      <c r="F76" s="65"/>
      <c r="G76" s="65"/>
      <c r="H76" s="65"/>
      <c r="I76" s="65">
        <v>9</v>
      </c>
      <c r="J76" s="65"/>
      <c r="K76" s="66">
        <v>14</v>
      </c>
      <c r="L76" s="65"/>
      <c r="M76" s="65"/>
      <c r="N76" s="65"/>
      <c r="O76" s="65"/>
      <c r="P76" s="65">
        <v>1</v>
      </c>
      <c r="Q76" s="65">
        <v>3</v>
      </c>
      <c r="R76" s="65"/>
    </row>
    <row r="77" spans="1:18" s="26" customFormat="1" ht="19.5" customHeight="1">
      <c r="A77" s="51">
        <v>424</v>
      </c>
      <c r="B77" s="65" t="s">
        <v>40</v>
      </c>
      <c r="C77" s="65"/>
      <c r="D77" s="65"/>
      <c r="E77" s="65"/>
      <c r="F77" s="65"/>
      <c r="G77" s="65"/>
      <c r="H77" s="65"/>
      <c r="I77" s="65">
        <v>5</v>
      </c>
      <c r="J77" s="65"/>
      <c r="K77" s="66">
        <v>8</v>
      </c>
      <c r="L77" s="65"/>
      <c r="M77" s="65"/>
      <c r="N77" s="65"/>
      <c r="O77" s="65"/>
      <c r="P77" s="65"/>
      <c r="Q77" s="65"/>
      <c r="R77" s="65"/>
    </row>
    <row r="78" spans="1:18" s="26" customFormat="1" ht="18.75">
      <c r="A78" s="51">
        <v>425</v>
      </c>
      <c r="B78" s="65" t="s">
        <v>136</v>
      </c>
      <c r="C78" s="65"/>
      <c r="D78" s="65"/>
      <c r="E78" s="65"/>
      <c r="F78" s="65"/>
      <c r="G78" s="65"/>
      <c r="H78" s="65"/>
      <c r="I78" s="65">
        <v>18</v>
      </c>
      <c r="J78" s="65"/>
      <c r="K78" s="66">
        <v>10</v>
      </c>
      <c r="L78" s="65"/>
      <c r="M78" s="65"/>
      <c r="N78" s="65"/>
      <c r="O78" s="65"/>
      <c r="P78" s="65"/>
      <c r="Q78" s="65"/>
      <c r="R78" s="65"/>
    </row>
    <row r="79" spans="1:18" s="26" customFormat="1" ht="18.75">
      <c r="A79" s="51">
        <v>426</v>
      </c>
      <c r="B79" s="67" t="s">
        <v>79</v>
      </c>
      <c r="C79" s="65"/>
      <c r="D79" s="65"/>
      <c r="E79" s="65"/>
      <c r="F79" s="65"/>
      <c r="G79" s="65"/>
      <c r="H79" s="65"/>
      <c r="I79" s="65">
        <v>8</v>
      </c>
      <c r="J79" s="65"/>
      <c r="K79" s="66">
        <v>9</v>
      </c>
      <c r="L79" s="65"/>
      <c r="M79" s="65"/>
      <c r="N79" s="65"/>
      <c r="O79" s="65"/>
      <c r="P79" s="65"/>
      <c r="Q79" s="65">
        <v>2</v>
      </c>
      <c r="R79" s="65"/>
    </row>
    <row r="80" spans="1:18" s="26" customFormat="1" ht="18.75">
      <c r="A80" s="51">
        <v>427</v>
      </c>
      <c r="B80" s="65" t="s">
        <v>41</v>
      </c>
      <c r="C80" s="65"/>
      <c r="D80" s="65"/>
      <c r="E80" s="65"/>
      <c r="F80" s="65"/>
      <c r="G80" s="65"/>
      <c r="H80" s="65"/>
      <c r="I80" s="65">
        <v>100</v>
      </c>
      <c r="J80" s="65"/>
      <c r="K80" s="66">
        <v>48</v>
      </c>
      <c r="L80" s="65"/>
      <c r="M80" s="65"/>
      <c r="N80" s="65"/>
      <c r="O80" s="65"/>
      <c r="P80" s="65">
        <v>19</v>
      </c>
      <c r="Q80" s="65">
        <v>4</v>
      </c>
      <c r="R80" s="65"/>
    </row>
    <row r="81" spans="1:18" s="26" customFormat="1" ht="18.75">
      <c r="A81" s="51">
        <v>428</v>
      </c>
      <c r="B81" s="65" t="s">
        <v>86</v>
      </c>
      <c r="C81" s="65">
        <v>1</v>
      </c>
      <c r="D81" s="65"/>
      <c r="E81" s="65"/>
      <c r="F81" s="65"/>
      <c r="G81" s="65"/>
      <c r="H81" s="65"/>
      <c r="I81" s="65">
        <v>7</v>
      </c>
      <c r="J81" s="65"/>
      <c r="K81" s="66">
        <v>6</v>
      </c>
      <c r="L81" s="65"/>
      <c r="M81" s="65"/>
      <c r="N81" s="65"/>
      <c r="O81" s="65"/>
      <c r="P81" s="65"/>
      <c r="Q81" s="65">
        <v>5</v>
      </c>
      <c r="R81" s="65"/>
    </row>
    <row r="82" spans="1:18" s="26" customFormat="1" ht="18.75">
      <c r="A82" s="51">
        <v>429</v>
      </c>
      <c r="B82" s="65" t="s">
        <v>80</v>
      </c>
      <c r="C82" s="65"/>
      <c r="D82" s="65"/>
      <c r="E82" s="65"/>
      <c r="F82" s="65"/>
      <c r="G82" s="65"/>
      <c r="H82" s="65"/>
      <c r="I82" s="65">
        <v>4</v>
      </c>
      <c r="J82" s="65"/>
      <c r="K82" s="66">
        <v>6</v>
      </c>
      <c r="L82" s="65"/>
      <c r="M82" s="65"/>
      <c r="N82" s="65"/>
      <c r="O82" s="65"/>
      <c r="P82" s="65"/>
      <c r="Q82" s="65">
        <v>2</v>
      </c>
      <c r="R82" s="65"/>
    </row>
    <row r="83" spans="1:18" s="26" customFormat="1" ht="18.75">
      <c r="A83" s="51">
        <v>430</v>
      </c>
      <c r="B83" s="65" t="s">
        <v>81</v>
      </c>
      <c r="C83" s="65"/>
      <c r="D83" s="65"/>
      <c r="E83" s="65"/>
      <c r="F83" s="65"/>
      <c r="G83" s="65"/>
      <c r="H83" s="65"/>
      <c r="I83" s="65">
        <v>8</v>
      </c>
      <c r="J83" s="65"/>
      <c r="K83" s="66">
        <v>3</v>
      </c>
      <c r="L83" s="65"/>
      <c r="M83" s="65"/>
      <c r="N83" s="65"/>
      <c r="O83" s="65"/>
      <c r="P83" s="65"/>
      <c r="Q83" s="65">
        <v>2</v>
      </c>
      <c r="R83" s="65"/>
    </row>
    <row r="84" spans="1:18" s="26" customFormat="1" ht="18.75">
      <c r="A84" s="51">
        <v>431</v>
      </c>
      <c r="B84" s="65" t="s">
        <v>109</v>
      </c>
      <c r="C84" s="65"/>
      <c r="D84" s="65"/>
      <c r="E84" s="65"/>
      <c r="F84" s="65"/>
      <c r="G84" s="65"/>
      <c r="H84" s="65"/>
      <c r="I84" s="65">
        <v>14</v>
      </c>
      <c r="J84" s="65"/>
      <c r="K84" s="66">
        <v>17</v>
      </c>
      <c r="L84" s="65"/>
      <c r="M84" s="65"/>
      <c r="N84" s="65"/>
      <c r="O84" s="65"/>
      <c r="P84" s="65"/>
      <c r="Q84" s="65">
        <v>8</v>
      </c>
      <c r="R84" s="65"/>
    </row>
    <row r="85" spans="1:18" s="26" customFormat="1" ht="16.5" customHeight="1">
      <c r="A85" s="51">
        <v>432</v>
      </c>
      <c r="B85" s="65" t="s">
        <v>108</v>
      </c>
      <c r="C85" s="65"/>
      <c r="D85" s="65"/>
      <c r="E85" s="65"/>
      <c r="F85" s="65"/>
      <c r="G85" s="65"/>
      <c r="H85" s="65"/>
      <c r="I85" s="65">
        <v>5</v>
      </c>
      <c r="J85" s="65"/>
      <c r="K85" s="66">
        <v>4</v>
      </c>
      <c r="L85" s="65"/>
      <c r="M85" s="65"/>
      <c r="N85" s="65"/>
      <c r="O85" s="65"/>
      <c r="P85" s="65"/>
      <c r="Q85" s="65"/>
      <c r="R85" s="65"/>
    </row>
    <row r="86" spans="1:18" s="26" customFormat="1" ht="18.75">
      <c r="A86" s="51">
        <v>433</v>
      </c>
      <c r="B86" s="65" t="s">
        <v>104</v>
      </c>
      <c r="C86" s="65"/>
      <c r="D86" s="65"/>
      <c r="E86" s="65"/>
      <c r="F86" s="65"/>
      <c r="G86" s="65"/>
      <c r="H86" s="65"/>
      <c r="I86" s="65">
        <v>5</v>
      </c>
      <c r="J86" s="65"/>
      <c r="K86" s="66">
        <v>8</v>
      </c>
      <c r="L86" s="65"/>
      <c r="M86" s="65"/>
      <c r="N86" s="65"/>
      <c r="O86" s="65"/>
      <c r="P86" s="65"/>
      <c r="Q86" s="65"/>
      <c r="R86" s="65"/>
    </row>
    <row r="87" spans="1:18" s="26" customFormat="1" ht="18" customHeight="1">
      <c r="A87" s="51">
        <v>434</v>
      </c>
      <c r="B87" s="65" t="s">
        <v>105</v>
      </c>
      <c r="C87" s="65"/>
      <c r="D87" s="65"/>
      <c r="E87" s="65"/>
      <c r="F87" s="65"/>
      <c r="G87" s="65"/>
      <c r="H87" s="65"/>
      <c r="I87" s="65">
        <v>3</v>
      </c>
      <c r="J87" s="65"/>
      <c r="K87" s="66">
        <v>7</v>
      </c>
      <c r="L87" s="65"/>
      <c r="M87" s="65"/>
      <c r="N87" s="65"/>
      <c r="O87" s="65"/>
      <c r="P87" s="65"/>
      <c r="Q87" s="65"/>
      <c r="R87" s="65"/>
    </row>
    <row r="88" spans="1:18" s="26" customFormat="1" ht="18.75">
      <c r="A88" s="51">
        <v>435</v>
      </c>
      <c r="B88" s="65" t="s">
        <v>106</v>
      </c>
      <c r="C88" s="65">
        <v>4</v>
      </c>
      <c r="D88" s="65"/>
      <c r="E88" s="65"/>
      <c r="F88" s="65"/>
      <c r="G88" s="65"/>
      <c r="H88" s="65"/>
      <c r="I88" s="65">
        <v>2</v>
      </c>
      <c r="J88" s="65"/>
      <c r="K88" s="66">
        <v>4</v>
      </c>
      <c r="L88" s="65"/>
      <c r="M88" s="65"/>
      <c r="N88" s="65"/>
      <c r="O88" s="65"/>
      <c r="P88" s="65"/>
      <c r="Q88" s="65"/>
      <c r="R88" s="65"/>
    </row>
    <row r="89" spans="1:18" s="26" customFormat="1" ht="18.75" customHeight="1">
      <c r="A89" s="51">
        <v>436</v>
      </c>
      <c r="B89" s="65" t="s">
        <v>107</v>
      </c>
      <c r="C89" s="65">
        <v>4</v>
      </c>
      <c r="D89" s="65"/>
      <c r="E89" s="65"/>
      <c r="F89" s="65"/>
      <c r="G89" s="65"/>
      <c r="H89" s="65"/>
      <c r="I89" s="65">
        <v>15</v>
      </c>
      <c r="J89" s="65"/>
      <c r="K89" s="66">
        <v>15</v>
      </c>
      <c r="L89" s="65"/>
      <c r="M89" s="65"/>
      <c r="N89" s="65"/>
      <c r="O89" s="65"/>
      <c r="P89" s="65"/>
      <c r="Q89" s="65"/>
      <c r="R89" s="65"/>
    </row>
    <row r="90" spans="1:18" s="26" customFormat="1" ht="16.5" customHeight="1">
      <c r="A90" s="51">
        <v>437</v>
      </c>
      <c r="B90" s="65" t="s">
        <v>110</v>
      </c>
      <c r="C90" s="65"/>
      <c r="D90" s="65"/>
      <c r="E90" s="65"/>
      <c r="F90" s="65"/>
      <c r="G90" s="65"/>
      <c r="H90" s="65"/>
      <c r="I90" s="65">
        <v>10</v>
      </c>
      <c r="J90" s="65"/>
      <c r="K90" s="66">
        <v>20</v>
      </c>
      <c r="L90" s="65"/>
      <c r="M90" s="65"/>
      <c r="N90" s="65"/>
      <c r="O90" s="65"/>
      <c r="P90" s="65"/>
      <c r="Q90" s="65"/>
      <c r="R90" s="65"/>
    </row>
    <row r="91" spans="1:18" s="26" customFormat="1" ht="18.75">
      <c r="A91" s="51">
        <v>438</v>
      </c>
      <c r="B91" s="65" t="s">
        <v>111</v>
      </c>
      <c r="C91" s="65">
        <v>2</v>
      </c>
      <c r="D91" s="65"/>
      <c r="E91" s="65"/>
      <c r="F91" s="65"/>
      <c r="G91" s="65"/>
      <c r="H91" s="65"/>
      <c r="I91" s="65">
        <v>15</v>
      </c>
      <c r="J91" s="65"/>
      <c r="K91" s="66">
        <v>15</v>
      </c>
      <c r="L91" s="65"/>
      <c r="M91" s="65"/>
      <c r="N91" s="65"/>
      <c r="O91" s="65"/>
      <c r="P91" s="65"/>
      <c r="Q91" s="65"/>
      <c r="R91" s="65"/>
    </row>
    <row r="92" spans="1:18" s="26" customFormat="1" ht="18.75">
      <c r="A92" s="51">
        <v>439</v>
      </c>
      <c r="B92" s="65" t="s">
        <v>112</v>
      </c>
      <c r="C92" s="65"/>
      <c r="D92" s="65"/>
      <c r="E92" s="65"/>
      <c r="F92" s="65"/>
      <c r="G92" s="65"/>
      <c r="H92" s="65"/>
      <c r="I92" s="65"/>
      <c r="J92" s="65"/>
      <c r="K92" s="66">
        <v>16</v>
      </c>
      <c r="L92" s="65"/>
      <c r="M92" s="65"/>
      <c r="N92" s="65"/>
      <c r="O92" s="65"/>
      <c r="P92" s="65"/>
      <c r="Q92" s="65"/>
      <c r="R92" s="65"/>
    </row>
    <row r="93" spans="1:18" s="26" customFormat="1" ht="18" customHeight="1">
      <c r="A93" s="51">
        <v>440</v>
      </c>
      <c r="B93" s="65" t="s">
        <v>113</v>
      </c>
      <c r="C93" s="65">
        <v>7</v>
      </c>
      <c r="D93" s="65"/>
      <c r="E93" s="65"/>
      <c r="F93" s="65"/>
      <c r="G93" s="65"/>
      <c r="H93" s="65"/>
      <c r="I93" s="65">
        <v>12</v>
      </c>
      <c r="J93" s="65"/>
      <c r="K93" s="66">
        <v>4</v>
      </c>
      <c r="L93" s="65"/>
      <c r="M93" s="65"/>
      <c r="N93" s="65"/>
      <c r="O93" s="65"/>
      <c r="P93" s="65"/>
      <c r="Q93" s="65"/>
      <c r="R93" s="65"/>
    </row>
    <row r="94" spans="1:18" s="26" customFormat="1" ht="18" customHeight="1">
      <c r="A94" s="51">
        <v>441</v>
      </c>
      <c r="B94" s="65" t="s">
        <v>114</v>
      </c>
      <c r="C94" s="65"/>
      <c r="D94" s="65"/>
      <c r="E94" s="65"/>
      <c r="F94" s="65"/>
      <c r="G94" s="65"/>
      <c r="H94" s="65"/>
      <c r="I94" s="65">
        <v>18</v>
      </c>
      <c r="J94" s="65"/>
      <c r="K94" s="66">
        <v>16</v>
      </c>
      <c r="L94" s="65"/>
      <c r="M94" s="65"/>
      <c r="N94" s="65"/>
      <c r="O94" s="65"/>
      <c r="P94" s="65"/>
      <c r="Q94" s="65"/>
      <c r="R94" s="65"/>
    </row>
    <row r="95" spans="1:18" s="26" customFormat="1" ht="18" customHeight="1">
      <c r="A95" s="51">
        <v>442</v>
      </c>
      <c r="B95" s="65" t="s">
        <v>115</v>
      </c>
      <c r="C95" s="65"/>
      <c r="D95" s="65"/>
      <c r="E95" s="65"/>
      <c r="F95" s="65"/>
      <c r="G95" s="65"/>
      <c r="H95" s="65"/>
      <c r="I95" s="65">
        <v>25</v>
      </c>
      <c r="J95" s="65"/>
      <c r="K95" s="66">
        <v>45</v>
      </c>
      <c r="L95" s="65"/>
      <c r="M95" s="65"/>
      <c r="N95" s="65"/>
      <c r="O95" s="65"/>
      <c r="P95" s="65"/>
      <c r="Q95" s="65"/>
      <c r="R95" s="65"/>
    </row>
    <row r="96" spans="1:18" s="26" customFormat="1" ht="18.75">
      <c r="A96" s="51">
        <v>443</v>
      </c>
      <c r="B96" s="65" t="s">
        <v>137</v>
      </c>
      <c r="C96" s="65"/>
      <c r="D96" s="65"/>
      <c r="E96" s="65"/>
      <c r="F96" s="65"/>
      <c r="G96" s="65"/>
      <c r="H96" s="65"/>
      <c r="I96" s="65">
        <v>12</v>
      </c>
      <c r="J96" s="65"/>
      <c r="K96" s="66">
        <v>7</v>
      </c>
      <c r="L96" s="65"/>
      <c r="M96" s="65"/>
      <c r="N96" s="65"/>
      <c r="O96" s="65"/>
      <c r="P96" s="65"/>
      <c r="Q96" s="65">
        <v>3</v>
      </c>
      <c r="R96" s="65"/>
    </row>
    <row r="97" spans="1:18" s="26" customFormat="1" ht="18.75">
      <c r="A97" s="51">
        <v>444</v>
      </c>
      <c r="B97" s="65" t="s">
        <v>116</v>
      </c>
      <c r="C97" s="65"/>
      <c r="D97" s="65"/>
      <c r="E97" s="65"/>
      <c r="F97" s="65"/>
      <c r="G97" s="65"/>
      <c r="H97" s="65"/>
      <c r="I97" s="65"/>
      <c r="J97" s="65"/>
      <c r="K97" s="66">
        <v>7</v>
      </c>
      <c r="L97" s="65"/>
      <c r="M97" s="65"/>
      <c r="N97" s="65"/>
      <c r="O97" s="65"/>
      <c r="P97" s="65"/>
      <c r="Q97" s="65"/>
      <c r="R97" s="65"/>
    </row>
    <row r="98" spans="1:18" s="26" customFormat="1" ht="18.75">
      <c r="A98" s="51">
        <v>445</v>
      </c>
      <c r="B98" s="65" t="s">
        <v>117</v>
      </c>
      <c r="C98" s="65"/>
      <c r="D98" s="65"/>
      <c r="E98" s="65"/>
      <c r="F98" s="65"/>
      <c r="G98" s="65"/>
      <c r="H98" s="65"/>
      <c r="I98" s="65">
        <v>4</v>
      </c>
      <c r="J98" s="65"/>
      <c r="K98" s="66">
        <v>8</v>
      </c>
      <c r="L98" s="65"/>
      <c r="M98" s="65"/>
      <c r="N98" s="65"/>
      <c r="O98" s="65"/>
      <c r="P98" s="65"/>
      <c r="Q98" s="65">
        <v>4</v>
      </c>
      <c r="R98" s="65"/>
    </row>
    <row r="99" spans="1:18" s="26" customFormat="1" ht="18" customHeight="1">
      <c r="A99" s="51">
        <v>446</v>
      </c>
      <c r="B99" s="65" t="s">
        <v>118</v>
      </c>
      <c r="C99" s="65">
        <v>21</v>
      </c>
      <c r="D99" s="65"/>
      <c r="E99" s="65"/>
      <c r="F99" s="65"/>
      <c r="G99" s="65"/>
      <c r="H99" s="65"/>
      <c r="I99" s="65">
        <v>14</v>
      </c>
      <c r="J99" s="65"/>
      <c r="K99" s="66">
        <v>10</v>
      </c>
      <c r="L99" s="65"/>
      <c r="M99" s="65"/>
      <c r="N99" s="65"/>
      <c r="O99" s="65"/>
      <c r="P99" s="65"/>
      <c r="Q99" s="65"/>
      <c r="R99" s="65"/>
    </row>
    <row r="100" spans="1:18" s="26" customFormat="1" ht="18.75">
      <c r="A100" s="51">
        <v>447</v>
      </c>
      <c r="B100" s="65" t="s">
        <v>119</v>
      </c>
      <c r="C100" s="65"/>
      <c r="D100" s="65"/>
      <c r="E100" s="65"/>
      <c r="F100" s="65"/>
      <c r="G100" s="65"/>
      <c r="H100" s="65"/>
      <c r="I100" s="65">
        <v>8</v>
      </c>
      <c r="J100" s="65"/>
      <c r="K100" s="66">
        <v>7</v>
      </c>
      <c r="L100" s="65"/>
      <c r="M100" s="65"/>
      <c r="N100" s="65"/>
      <c r="O100" s="65"/>
      <c r="P100" s="65"/>
      <c r="Q100" s="65"/>
      <c r="R100" s="65"/>
    </row>
    <row r="101" spans="1:18" s="26" customFormat="1" ht="18.75">
      <c r="A101" s="51">
        <v>448</v>
      </c>
      <c r="B101" s="65" t="s">
        <v>134</v>
      </c>
      <c r="C101" s="65"/>
      <c r="D101" s="65"/>
      <c r="E101" s="65"/>
      <c r="F101" s="65"/>
      <c r="G101" s="65"/>
      <c r="H101" s="65"/>
      <c r="I101" s="65">
        <v>14</v>
      </c>
      <c r="J101" s="65"/>
      <c r="K101" s="66">
        <v>14</v>
      </c>
      <c r="L101" s="65"/>
      <c r="M101" s="65"/>
      <c r="N101" s="65"/>
      <c r="O101" s="65"/>
      <c r="P101" s="65"/>
      <c r="Q101" s="65"/>
      <c r="R101" s="65"/>
    </row>
    <row r="102" spans="1:18" s="26" customFormat="1" ht="18.75" customHeight="1">
      <c r="A102" s="51">
        <v>449</v>
      </c>
      <c r="B102" s="65" t="s">
        <v>135</v>
      </c>
      <c r="C102" s="65">
        <v>4</v>
      </c>
      <c r="D102" s="65"/>
      <c r="E102" s="65"/>
      <c r="F102" s="65"/>
      <c r="G102" s="65"/>
      <c r="H102" s="65"/>
      <c r="I102" s="65">
        <v>55</v>
      </c>
      <c r="J102" s="65"/>
      <c r="K102" s="66">
        <v>25</v>
      </c>
      <c r="L102" s="65"/>
      <c r="M102" s="65"/>
      <c r="N102" s="65"/>
      <c r="O102" s="65"/>
      <c r="P102" s="65">
        <v>20</v>
      </c>
      <c r="Q102" s="65"/>
      <c r="R102" s="65"/>
    </row>
    <row r="103" spans="1:18" s="26" customFormat="1" ht="18" customHeight="1">
      <c r="A103" s="51">
        <v>450</v>
      </c>
      <c r="B103" s="65" t="s">
        <v>83</v>
      </c>
      <c r="C103" s="67"/>
      <c r="D103" s="67"/>
      <c r="E103" s="67"/>
      <c r="F103" s="67"/>
      <c r="G103" s="67"/>
      <c r="H103" s="67"/>
      <c r="I103" s="67">
        <v>23</v>
      </c>
      <c r="J103" s="67"/>
      <c r="K103" s="66">
        <v>5</v>
      </c>
      <c r="L103" s="67"/>
      <c r="M103" s="67"/>
      <c r="N103" s="67"/>
      <c r="O103" s="67"/>
      <c r="P103" s="67"/>
      <c r="Q103" s="67">
        <v>11</v>
      </c>
      <c r="R103" s="67"/>
    </row>
    <row r="104" spans="1:18" s="26" customFormat="1" ht="18.75" customHeight="1">
      <c r="A104" s="51"/>
      <c r="B104" s="65" t="s">
        <v>16</v>
      </c>
      <c r="C104" s="67">
        <f aca="true" t="shared" si="5" ref="C104:R104">SUM(C67:C103)</f>
        <v>43</v>
      </c>
      <c r="D104" s="67">
        <f t="shared" si="5"/>
        <v>0</v>
      </c>
      <c r="E104" s="67">
        <f t="shared" si="5"/>
        <v>0</v>
      </c>
      <c r="F104" s="67">
        <f t="shared" si="5"/>
        <v>0</v>
      </c>
      <c r="G104" s="67">
        <f t="shared" si="5"/>
        <v>0</v>
      </c>
      <c r="H104" s="67">
        <f t="shared" si="5"/>
        <v>0</v>
      </c>
      <c r="I104" s="67">
        <f t="shared" si="5"/>
        <v>621</v>
      </c>
      <c r="J104" s="67">
        <f t="shared" si="5"/>
        <v>0</v>
      </c>
      <c r="K104" s="67">
        <f t="shared" si="5"/>
        <v>542</v>
      </c>
      <c r="L104" s="67">
        <f t="shared" si="5"/>
        <v>0</v>
      </c>
      <c r="M104" s="67">
        <f t="shared" si="5"/>
        <v>0</v>
      </c>
      <c r="N104" s="67">
        <f t="shared" si="5"/>
        <v>0</v>
      </c>
      <c r="O104" s="67">
        <f t="shared" si="5"/>
        <v>0</v>
      </c>
      <c r="P104" s="67">
        <f t="shared" si="5"/>
        <v>61</v>
      </c>
      <c r="Q104" s="67">
        <f t="shared" si="5"/>
        <v>81</v>
      </c>
      <c r="R104" s="67">
        <f t="shared" si="5"/>
        <v>0</v>
      </c>
    </row>
    <row r="105" spans="1:18" s="26" customFormat="1" ht="18.75" customHeight="1">
      <c r="A105" s="51"/>
      <c r="B105" s="65" t="s">
        <v>11</v>
      </c>
      <c r="C105" s="66">
        <f aca="true" t="shared" si="6" ref="C105:R105">C104+C57+C54+C52+C37</f>
        <v>67</v>
      </c>
      <c r="D105" s="66">
        <f t="shared" si="6"/>
        <v>0</v>
      </c>
      <c r="E105" s="66">
        <f t="shared" si="6"/>
        <v>0</v>
      </c>
      <c r="F105" s="66">
        <f t="shared" si="6"/>
        <v>0</v>
      </c>
      <c r="G105" s="66">
        <f t="shared" si="6"/>
        <v>0</v>
      </c>
      <c r="H105" s="66">
        <f t="shared" si="6"/>
        <v>0</v>
      </c>
      <c r="I105" s="66">
        <f t="shared" si="6"/>
        <v>1044</v>
      </c>
      <c r="J105" s="66">
        <f t="shared" si="6"/>
        <v>0</v>
      </c>
      <c r="K105" s="66">
        <f t="shared" si="6"/>
        <v>875</v>
      </c>
      <c r="L105" s="66">
        <f t="shared" si="6"/>
        <v>0</v>
      </c>
      <c r="M105" s="66">
        <f t="shared" si="6"/>
        <v>0</v>
      </c>
      <c r="N105" s="66">
        <f t="shared" si="6"/>
        <v>0</v>
      </c>
      <c r="O105" s="66">
        <f t="shared" si="6"/>
        <v>0</v>
      </c>
      <c r="P105" s="66">
        <f t="shared" si="6"/>
        <v>180</v>
      </c>
      <c r="Q105" s="66">
        <f t="shared" si="6"/>
        <v>153</v>
      </c>
      <c r="R105" s="66">
        <f t="shared" si="6"/>
        <v>0</v>
      </c>
    </row>
    <row r="106" spans="1:18" s="26" customFormat="1" ht="18" customHeight="1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</row>
  </sheetData>
  <sheetProtection/>
  <mergeCells count="27">
    <mergeCell ref="A106:R106"/>
    <mergeCell ref="I17:J17"/>
    <mergeCell ref="J18:J19"/>
    <mergeCell ref="I18:I19"/>
    <mergeCell ref="Q17:Q19"/>
    <mergeCell ref="R17:R19"/>
    <mergeCell ref="B17:B19"/>
    <mergeCell ref="N17:O17"/>
    <mergeCell ref="H18:H19"/>
    <mergeCell ref="N18:N19"/>
    <mergeCell ref="A22:R22"/>
    <mergeCell ref="E18:F18"/>
    <mergeCell ref="G17:H17"/>
    <mergeCell ref="C18:D18"/>
    <mergeCell ref="K17:L17"/>
    <mergeCell ref="A17:A19"/>
    <mergeCell ref="P17:P19"/>
    <mergeCell ref="K18:K19"/>
    <mergeCell ref="O18:O19"/>
    <mergeCell ref="A20:R20"/>
    <mergeCell ref="A13:R13"/>
    <mergeCell ref="A14:R14"/>
    <mergeCell ref="A15:R15"/>
    <mergeCell ref="L18:L19"/>
    <mergeCell ref="M17:M19"/>
    <mergeCell ref="C17:F17"/>
    <mergeCell ref="G18:G19"/>
  </mergeCells>
  <printOptions/>
  <pageMargins left="0.3937007874015748" right="0" top="0.58" bottom="0.3937007874015748" header="0.31496062992125984" footer="0.3937007874015748"/>
  <pageSetup fitToHeight="100" fitToWidth="1" horizontalDpi="600" verticalDpi="600" orientation="landscape" paperSize="9" scale="67" r:id="rId1"/>
  <headerFooter alignWithMargins="0">
    <oddHeader>&amp;C&amp;"Times New Roman,обычный"&amp;P</oddHeader>
    <oddFooter>&amp;C
</oddFooter>
  </headerFooter>
  <rowBreaks count="2" manualBreakCount="2">
    <brk id="29" max="26" man="1"/>
    <brk id="5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7">
      <selection activeCell="F31" sqref="F31"/>
    </sheetView>
  </sheetViews>
  <sheetFormatPr defaultColWidth="9.140625" defaultRowHeight="15"/>
  <cols>
    <col min="1" max="1" width="16.00390625" style="0" customWidth="1"/>
    <col min="2" max="2" width="18.28125" style="0" customWidth="1"/>
    <col min="3" max="3" width="14.00390625" style="0" customWidth="1"/>
    <col min="4" max="4" width="16.140625" style="0" customWidth="1"/>
    <col min="5" max="5" width="67.8515625" style="0" customWidth="1"/>
  </cols>
  <sheetData>
    <row r="2" spans="2:4" ht="15.75">
      <c r="B2" s="99" t="s">
        <v>43</v>
      </c>
      <c r="C2" s="99"/>
      <c r="D2" s="99"/>
    </row>
    <row r="3" spans="2:5" ht="15.75">
      <c r="B3" s="1" t="s">
        <v>44</v>
      </c>
      <c r="C3" s="2" t="s">
        <v>45</v>
      </c>
      <c r="D3" s="3" t="s">
        <v>46</v>
      </c>
      <c r="E3" s="2" t="s">
        <v>47</v>
      </c>
    </row>
    <row r="4" spans="1:5" ht="15.75">
      <c r="A4" s="4" t="s">
        <v>48</v>
      </c>
      <c r="B4" s="5">
        <v>5</v>
      </c>
      <c r="C4" s="6">
        <v>43159</v>
      </c>
      <c r="D4" s="6">
        <v>43161</v>
      </c>
      <c r="E4" s="7"/>
    </row>
    <row r="5" spans="1:5" ht="15.75">
      <c r="A5" s="4" t="s">
        <v>49</v>
      </c>
      <c r="B5" s="5">
        <v>5</v>
      </c>
      <c r="C5" s="6">
        <v>43159</v>
      </c>
      <c r="D5" s="6">
        <v>43164</v>
      </c>
      <c r="E5" s="7"/>
    </row>
    <row r="6" spans="1:5" ht="15.75">
      <c r="A6" s="4" t="s">
        <v>50</v>
      </c>
      <c r="B6" s="5"/>
      <c r="C6" s="6"/>
      <c r="D6" s="6"/>
      <c r="E6" s="7" t="s">
        <v>169</v>
      </c>
    </row>
    <row r="7" spans="1:5" ht="15.75">
      <c r="A7" s="8" t="s">
        <v>51</v>
      </c>
      <c r="B7" s="5">
        <v>3</v>
      </c>
      <c r="C7" s="6"/>
      <c r="D7" s="6">
        <v>43153</v>
      </c>
      <c r="E7" s="7"/>
    </row>
    <row r="8" spans="1:5" ht="15.75">
      <c r="A8" s="4" t="s">
        <v>52</v>
      </c>
      <c r="B8" s="5">
        <v>7</v>
      </c>
      <c r="C8" s="6">
        <v>43132</v>
      </c>
      <c r="D8" s="6">
        <v>43178</v>
      </c>
      <c r="E8" s="7"/>
    </row>
    <row r="9" spans="1:5" ht="15.75">
      <c r="A9" s="4" t="s">
        <v>53</v>
      </c>
      <c r="B9" s="5">
        <v>38</v>
      </c>
      <c r="C9" s="6">
        <v>43162</v>
      </c>
      <c r="D9" s="6">
        <v>43174</v>
      </c>
      <c r="E9" s="7"/>
    </row>
    <row r="10" spans="1:5" ht="15.75">
      <c r="A10" s="9" t="s">
        <v>54</v>
      </c>
      <c r="B10" s="5">
        <v>6</v>
      </c>
      <c r="C10" s="6">
        <v>43161</v>
      </c>
      <c r="D10" s="6">
        <v>43164</v>
      </c>
      <c r="E10" s="7"/>
    </row>
    <row r="11" spans="1:5" ht="15.75">
      <c r="A11" s="4" t="s">
        <v>55</v>
      </c>
      <c r="B11" s="5">
        <v>8</v>
      </c>
      <c r="C11" s="6">
        <v>43162</v>
      </c>
      <c r="D11" s="15">
        <v>43178</v>
      </c>
      <c r="E11" s="7"/>
    </row>
    <row r="12" spans="1:5" s="16" customFormat="1" ht="15.75" customHeight="1">
      <c r="A12" s="13" t="s">
        <v>56</v>
      </c>
      <c r="B12" s="14"/>
      <c r="C12" s="6">
        <v>43164</v>
      </c>
      <c r="D12" s="6">
        <v>43174</v>
      </c>
      <c r="E12" s="11" t="s">
        <v>166</v>
      </c>
    </row>
    <row r="13" spans="1:5" ht="15.75">
      <c r="A13" s="4" t="s">
        <v>57</v>
      </c>
      <c r="B13" s="5">
        <v>2</v>
      </c>
      <c r="C13" s="15">
        <v>43133</v>
      </c>
      <c r="D13" s="6">
        <v>43171</v>
      </c>
      <c r="E13" s="7"/>
    </row>
    <row r="14" spans="1:5" ht="15.75">
      <c r="A14" s="4" t="s">
        <v>58</v>
      </c>
      <c r="B14" s="5">
        <v>2</v>
      </c>
      <c r="C14" s="6">
        <v>43160</v>
      </c>
      <c r="D14" s="6"/>
      <c r="E14" s="7" t="s">
        <v>167</v>
      </c>
    </row>
    <row r="15" spans="1:5" ht="15.75">
      <c r="A15" s="4" t="s">
        <v>59</v>
      </c>
      <c r="B15" s="5">
        <v>10</v>
      </c>
      <c r="C15" s="6"/>
      <c r="D15" s="15">
        <v>43158</v>
      </c>
      <c r="E15" s="7"/>
    </row>
    <row r="16" spans="1:5" ht="15.75">
      <c r="A16" s="4" t="s">
        <v>60</v>
      </c>
      <c r="B16" s="5">
        <v>2</v>
      </c>
      <c r="C16" s="6">
        <v>43161</v>
      </c>
      <c r="D16" s="6">
        <v>43164</v>
      </c>
      <c r="E16" s="7"/>
    </row>
    <row r="17" spans="1:5" ht="15.75">
      <c r="A17" s="4" t="s">
        <v>61</v>
      </c>
      <c r="B17" s="5">
        <v>1</v>
      </c>
      <c r="C17" s="6">
        <v>43161</v>
      </c>
      <c r="D17" s="6">
        <v>43179</v>
      </c>
      <c r="E17" s="7"/>
    </row>
    <row r="18" spans="1:5" ht="15.75">
      <c r="A18" s="4" t="s">
        <v>62</v>
      </c>
      <c r="B18" s="5">
        <v>4</v>
      </c>
      <c r="C18" s="6">
        <v>43171</v>
      </c>
      <c r="D18" s="6"/>
      <c r="E18" s="7" t="s">
        <v>168</v>
      </c>
    </row>
    <row r="19" spans="1:5" ht="15.75">
      <c r="A19" s="4" t="s">
        <v>63</v>
      </c>
      <c r="B19" s="5">
        <v>8</v>
      </c>
      <c r="C19" s="6">
        <v>43153</v>
      </c>
      <c r="D19" s="6">
        <v>43158</v>
      </c>
      <c r="E19" s="7"/>
    </row>
    <row r="20" spans="1:5" ht="15.75">
      <c r="A20" s="4" t="s">
        <v>64</v>
      </c>
      <c r="B20" s="5">
        <v>3</v>
      </c>
      <c r="C20" s="6">
        <v>43159</v>
      </c>
      <c r="D20" s="6">
        <v>43165</v>
      </c>
      <c r="E20" s="7"/>
    </row>
    <row r="21" spans="1:5" ht="15.75">
      <c r="A21" s="4" t="s">
        <v>65</v>
      </c>
      <c r="B21" s="5">
        <v>3</v>
      </c>
      <c r="C21" s="15">
        <v>42799</v>
      </c>
      <c r="D21" s="15">
        <v>43175</v>
      </c>
      <c r="E21" s="7"/>
    </row>
    <row r="22" spans="1:5" ht="15.75">
      <c r="A22" s="4" t="s">
        <v>66</v>
      </c>
      <c r="B22" s="5">
        <v>34</v>
      </c>
      <c r="C22" s="6">
        <v>43162</v>
      </c>
      <c r="D22" s="6">
        <v>43173</v>
      </c>
      <c r="E22" s="7"/>
    </row>
    <row r="23" spans="1:5" ht="15.75">
      <c r="A23" s="4" t="s">
        <v>67</v>
      </c>
      <c r="B23" s="5">
        <v>7</v>
      </c>
      <c r="C23" s="6">
        <v>43164</v>
      </c>
      <c r="D23" s="6">
        <v>43166</v>
      </c>
      <c r="E23" s="7"/>
    </row>
    <row r="24" spans="1:5" ht="15.75">
      <c r="A24" s="4" t="s">
        <v>68</v>
      </c>
      <c r="B24" s="5">
        <v>6</v>
      </c>
      <c r="C24" s="6"/>
      <c r="D24" s="6">
        <v>43151</v>
      </c>
      <c r="E24" s="7"/>
    </row>
    <row r="25" spans="1:5" ht="15.75">
      <c r="A25" s="4" t="s">
        <v>69</v>
      </c>
      <c r="B25" s="5">
        <v>3</v>
      </c>
      <c r="C25" s="6">
        <v>43162</v>
      </c>
      <c r="D25" s="6">
        <v>43164</v>
      </c>
      <c r="E25" s="7"/>
    </row>
    <row r="26" spans="1:5" ht="15.75">
      <c r="A26" s="9" t="s">
        <v>70</v>
      </c>
      <c r="B26" s="5">
        <v>2</v>
      </c>
      <c r="C26" s="6">
        <v>43159</v>
      </c>
      <c r="D26" s="6">
        <v>43179</v>
      </c>
      <c r="E26" s="7"/>
    </row>
    <row r="27" spans="1:5" ht="15.75">
      <c r="A27" s="4" t="s">
        <v>71</v>
      </c>
      <c r="B27" s="5">
        <v>51</v>
      </c>
      <c r="C27" s="6"/>
      <c r="D27" s="6">
        <v>43180</v>
      </c>
      <c r="E27" s="7"/>
    </row>
    <row r="29" ht="15">
      <c r="B29" s="10">
        <f>SUM(B4:B27)</f>
        <v>210</v>
      </c>
    </row>
  </sheetData>
  <sheetProtection/>
  <mergeCells count="1">
    <mergeCell ref="B2:D2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32"/>
  <sheetViews>
    <sheetView view="pageBreakPreview" zoomScale="86" zoomScaleNormal="90" zoomScaleSheetLayoutView="86" workbookViewId="0" topLeftCell="A19">
      <selection activeCell="D36" sqref="D36"/>
    </sheetView>
  </sheetViews>
  <sheetFormatPr defaultColWidth="9.140625" defaultRowHeight="15"/>
  <cols>
    <col min="1" max="1" width="51.28125" style="0" customWidth="1"/>
    <col min="2" max="2" width="14.421875" style="0" customWidth="1"/>
    <col min="3" max="3" width="9.00390625" style="0" customWidth="1"/>
    <col min="4" max="4" width="68.8515625" style="0" customWidth="1"/>
  </cols>
  <sheetData>
    <row r="2" ht="15.75">
      <c r="D2" s="35" t="s">
        <v>148</v>
      </c>
    </row>
    <row r="3" ht="15.75">
      <c r="D3" s="37" t="s">
        <v>147</v>
      </c>
    </row>
    <row r="5" spans="1:4" ht="18.75">
      <c r="A5" s="103" t="s">
        <v>72</v>
      </c>
      <c r="B5" s="103"/>
      <c r="C5" s="103"/>
      <c r="D5" s="103"/>
    </row>
    <row r="6" spans="1:25" ht="18.75">
      <c r="A6" s="103" t="s">
        <v>144</v>
      </c>
      <c r="B6" s="103"/>
      <c r="C6" s="103"/>
      <c r="D6" s="103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8.75">
      <c r="A7" s="103" t="s">
        <v>149</v>
      </c>
      <c r="B7" s="103"/>
      <c r="C7" s="103"/>
      <c r="D7" s="103"/>
      <c r="F7" s="36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8.75" customHeight="1">
      <c r="A8" s="34"/>
      <c r="B8" s="34"/>
      <c r="C8" s="34"/>
      <c r="D8" s="34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33.75" customHeight="1" thickBot="1">
      <c r="A9" s="43" t="s">
        <v>145</v>
      </c>
      <c r="B9" s="43" t="s">
        <v>73</v>
      </c>
      <c r="C9" s="43" t="s">
        <v>143</v>
      </c>
      <c r="D9" s="43" t="s">
        <v>74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4" s="28" customFormat="1" ht="21" customHeight="1" thickBot="1">
      <c r="A10" s="104" t="s">
        <v>140</v>
      </c>
      <c r="B10" s="105"/>
      <c r="C10" s="105"/>
      <c r="D10" s="105"/>
    </row>
    <row r="11" spans="1:4" s="19" customFormat="1" ht="21" customHeight="1">
      <c r="A11" s="53" t="s">
        <v>13</v>
      </c>
      <c r="B11" s="54" t="s">
        <v>98</v>
      </c>
      <c r="C11" s="58">
        <v>12</v>
      </c>
      <c r="D11" s="45" t="s">
        <v>160</v>
      </c>
    </row>
    <row r="12" spans="1:25" s="12" customFormat="1" ht="19.5" customHeight="1">
      <c r="A12" s="55" t="s">
        <v>14</v>
      </c>
      <c r="B12" s="54" t="s">
        <v>98</v>
      </c>
      <c r="C12" s="57">
        <v>3</v>
      </c>
      <c r="D12" s="45" t="s">
        <v>161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32" customFormat="1" ht="20.25" customHeight="1">
      <c r="A13" s="56" t="s">
        <v>99</v>
      </c>
      <c r="B13" s="54" t="s">
        <v>98</v>
      </c>
      <c r="C13" s="57">
        <v>3</v>
      </c>
      <c r="D13" s="45" t="s">
        <v>160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s="32" customFormat="1" ht="31.5" customHeight="1">
      <c r="A14" s="55" t="s">
        <v>15</v>
      </c>
      <c r="B14" s="44" t="s">
        <v>142</v>
      </c>
      <c r="C14" s="57">
        <v>2</v>
      </c>
      <c r="D14" s="52" t="s">
        <v>146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s="12" customFormat="1" ht="17.25" customHeight="1">
      <c r="A15" s="100" t="s">
        <v>17</v>
      </c>
      <c r="B15" s="101"/>
      <c r="C15" s="101"/>
      <c r="D15" s="101"/>
      <c r="E15" s="19"/>
      <c r="F15" s="3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12" customFormat="1" ht="29.25" customHeight="1">
      <c r="A16" s="59" t="s">
        <v>141</v>
      </c>
      <c r="B16" s="60" t="s">
        <v>142</v>
      </c>
      <c r="C16" s="61">
        <v>1</v>
      </c>
      <c r="D16" s="62" t="s">
        <v>146</v>
      </c>
      <c r="E16" s="19"/>
      <c r="F16" s="38"/>
      <c r="G16" s="19"/>
      <c r="H16" s="3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2" customFormat="1" ht="23.25" customHeight="1">
      <c r="A17" s="106" t="s">
        <v>162</v>
      </c>
      <c r="B17" s="107"/>
      <c r="C17" s="107"/>
      <c r="D17" s="10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2" customFormat="1" ht="24.75" customHeight="1" thickBot="1">
      <c r="A18" s="63" t="s">
        <v>88</v>
      </c>
      <c r="B18" s="50" t="s">
        <v>98</v>
      </c>
      <c r="C18" s="64">
        <v>3</v>
      </c>
      <c r="D18" s="44" t="s">
        <v>160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7" s="28" customFormat="1" ht="18.75" customHeight="1" thickBot="1">
      <c r="A19" s="100" t="s">
        <v>18</v>
      </c>
      <c r="B19" s="101"/>
      <c r="C19" s="101"/>
      <c r="D19" s="10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4" s="19" customFormat="1" ht="18.75" customHeight="1">
      <c r="A20" s="49" t="s">
        <v>158</v>
      </c>
      <c r="B20" s="50" t="s">
        <v>94</v>
      </c>
      <c r="C20" s="48">
        <v>4</v>
      </c>
      <c r="D20" s="44" t="s">
        <v>159</v>
      </c>
    </row>
    <row r="21" spans="1:4" s="19" customFormat="1" ht="33" customHeight="1">
      <c r="A21" s="49" t="s">
        <v>75</v>
      </c>
      <c r="B21" s="50" t="s">
        <v>142</v>
      </c>
      <c r="C21" s="51">
        <v>2</v>
      </c>
      <c r="D21" s="52" t="s">
        <v>146</v>
      </c>
    </row>
    <row r="22" spans="1:4" s="19" customFormat="1" ht="33" customHeight="1">
      <c r="A22" s="49" t="s">
        <v>155</v>
      </c>
      <c r="B22" s="50" t="s">
        <v>142</v>
      </c>
      <c r="C22" s="51">
        <v>1</v>
      </c>
      <c r="D22" s="52" t="s">
        <v>146</v>
      </c>
    </row>
    <row r="23" spans="1:4" s="19" customFormat="1" ht="33" customHeight="1">
      <c r="A23" s="49" t="s">
        <v>157</v>
      </c>
      <c r="B23" s="50" t="s">
        <v>142</v>
      </c>
      <c r="C23" s="51">
        <v>8</v>
      </c>
      <c r="D23" s="52" t="s">
        <v>146</v>
      </c>
    </row>
    <row r="24" spans="1:61" s="27" customFormat="1" ht="15.75">
      <c r="A24" s="46" t="s">
        <v>153</v>
      </c>
      <c r="B24" s="47" t="s">
        <v>98</v>
      </c>
      <c r="C24" s="48">
        <v>1</v>
      </c>
      <c r="D24" s="45" t="s">
        <v>154</v>
      </c>
      <c r="E24" s="17"/>
      <c r="F24" s="17"/>
      <c r="G24" s="23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1:256" s="17" customFormat="1" ht="15.75">
      <c r="A25" s="46" t="s">
        <v>38</v>
      </c>
      <c r="B25" s="47" t="s">
        <v>94</v>
      </c>
      <c r="C25" s="48">
        <v>6</v>
      </c>
      <c r="D25" s="45" t="s">
        <v>156</v>
      </c>
      <c r="BL25" s="23"/>
      <c r="BP25" s="23"/>
      <c r="BT25" s="23"/>
      <c r="BX25" s="23"/>
      <c r="CB25" s="23"/>
      <c r="CF25" s="23"/>
      <c r="CJ25" s="23"/>
      <c r="CN25" s="23"/>
      <c r="CR25" s="23"/>
      <c r="CV25" s="23"/>
      <c r="CZ25" s="23"/>
      <c r="DD25" s="23"/>
      <c r="DH25" s="23"/>
      <c r="DL25" s="23"/>
      <c r="DP25" s="23"/>
      <c r="DT25" s="23"/>
      <c r="DX25" s="23"/>
      <c r="EB25" s="23"/>
      <c r="EF25" s="23"/>
      <c r="EJ25" s="23"/>
      <c r="EN25" s="23"/>
      <c r="ER25" s="23"/>
      <c r="EV25" s="23"/>
      <c r="EZ25" s="23"/>
      <c r="FD25" s="23"/>
      <c r="FH25" s="23"/>
      <c r="FL25" s="23"/>
      <c r="FP25" s="23"/>
      <c r="FT25" s="23"/>
      <c r="FX25" s="23"/>
      <c r="GB25" s="23"/>
      <c r="GF25" s="23"/>
      <c r="GJ25" s="23"/>
      <c r="GN25" s="23"/>
      <c r="GR25" s="23"/>
      <c r="GV25" s="23"/>
      <c r="GZ25" s="23"/>
      <c r="HD25" s="23"/>
      <c r="HH25" s="23"/>
      <c r="HL25" s="23"/>
      <c r="HP25" s="23"/>
      <c r="HT25" s="23"/>
      <c r="HX25" s="23"/>
      <c r="IB25" s="23"/>
      <c r="IF25" s="23"/>
      <c r="IJ25" s="23"/>
      <c r="IN25" s="23"/>
      <c r="IR25" s="23"/>
      <c r="IV25" s="23"/>
    </row>
    <row r="26" spans="1:256" s="17" customFormat="1" ht="20.25" customHeight="1">
      <c r="A26" s="100" t="s">
        <v>42</v>
      </c>
      <c r="B26" s="102"/>
      <c r="C26" s="102"/>
      <c r="D26" s="102"/>
      <c r="F26" s="24"/>
      <c r="BL26" s="23"/>
      <c r="BP26" s="23"/>
      <c r="BT26" s="23"/>
      <c r="BX26" s="23"/>
      <c r="CB26" s="23"/>
      <c r="CF26" s="23"/>
      <c r="CJ26" s="23"/>
      <c r="CN26" s="23"/>
      <c r="CR26" s="23"/>
      <c r="CV26" s="23"/>
      <c r="CZ26" s="23"/>
      <c r="DD26" s="23"/>
      <c r="DH26" s="23"/>
      <c r="DL26" s="23"/>
      <c r="DP26" s="23"/>
      <c r="DT26" s="23"/>
      <c r="DX26" s="23"/>
      <c r="EB26" s="23"/>
      <c r="EF26" s="23"/>
      <c r="EJ26" s="23"/>
      <c r="EN26" s="23"/>
      <c r="ER26" s="23"/>
      <c r="EV26" s="23"/>
      <c r="EZ26" s="23"/>
      <c r="FD26" s="23"/>
      <c r="FH26" s="23"/>
      <c r="FL26" s="23"/>
      <c r="FP26" s="23"/>
      <c r="FT26" s="23"/>
      <c r="FX26" s="23"/>
      <c r="GB26" s="23"/>
      <c r="GF26" s="23"/>
      <c r="GJ26" s="23"/>
      <c r="GN26" s="23"/>
      <c r="GR26" s="23"/>
      <c r="GV26" s="23"/>
      <c r="GZ26" s="23"/>
      <c r="HD26" s="23"/>
      <c r="HH26" s="23"/>
      <c r="HL26" s="23"/>
      <c r="HP26" s="23"/>
      <c r="HT26" s="23"/>
      <c r="HX26" s="23"/>
      <c r="IB26" s="23"/>
      <c r="IF26" s="23"/>
      <c r="IJ26" s="23"/>
      <c r="IN26" s="23"/>
      <c r="IR26" s="23"/>
      <c r="IV26" s="23"/>
    </row>
    <row r="27" spans="1:256" s="17" customFormat="1" ht="16.5" customHeight="1">
      <c r="A27" s="71" t="s">
        <v>163</v>
      </c>
      <c r="B27" s="47" t="s">
        <v>94</v>
      </c>
      <c r="C27" s="48">
        <v>6</v>
      </c>
      <c r="D27" s="45" t="s">
        <v>156</v>
      </c>
      <c r="F27" s="24"/>
      <c r="BL27" s="23"/>
      <c r="BP27" s="23"/>
      <c r="BT27" s="23"/>
      <c r="BX27" s="23"/>
      <c r="CB27" s="23"/>
      <c r="CF27" s="23"/>
      <c r="CJ27" s="23"/>
      <c r="CN27" s="23"/>
      <c r="CR27" s="23"/>
      <c r="CV27" s="23"/>
      <c r="CZ27" s="23"/>
      <c r="DD27" s="23"/>
      <c r="DH27" s="23"/>
      <c r="DL27" s="23"/>
      <c r="DP27" s="23"/>
      <c r="DT27" s="23"/>
      <c r="DX27" s="23"/>
      <c r="EB27" s="23"/>
      <c r="EF27" s="23"/>
      <c r="EJ27" s="23"/>
      <c r="EN27" s="23"/>
      <c r="ER27" s="23"/>
      <c r="EV27" s="23"/>
      <c r="EZ27" s="23"/>
      <c r="FD27" s="23"/>
      <c r="FH27" s="23"/>
      <c r="FL27" s="23"/>
      <c r="FP27" s="23"/>
      <c r="FT27" s="23"/>
      <c r="FX27" s="23"/>
      <c r="GB27" s="23"/>
      <c r="GF27" s="23"/>
      <c r="GJ27" s="23"/>
      <c r="GN27" s="23"/>
      <c r="GR27" s="23"/>
      <c r="GV27" s="23"/>
      <c r="GZ27" s="23"/>
      <c r="HD27" s="23"/>
      <c r="HH27" s="23"/>
      <c r="HL27" s="23"/>
      <c r="HP27" s="23"/>
      <c r="HT27" s="23"/>
      <c r="HX27" s="23"/>
      <c r="IB27" s="23"/>
      <c r="IF27" s="23"/>
      <c r="IJ27" s="23"/>
      <c r="IN27" s="23"/>
      <c r="IR27" s="23"/>
      <c r="IV27" s="23"/>
    </row>
    <row r="28" spans="1:256" s="17" customFormat="1" ht="15.75">
      <c r="A28" s="46" t="s">
        <v>103</v>
      </c>
      <c r="B28" s="47" t="s">
        <v>98</v>
      </c>
      <c r="C28" s="48">
        <v>1</v>
      </c>
      <c r="D28" s="45" t="s">
        <v>164</v>
      </c>
      <c r="BL28" s="23"/>
      <c r="BP28" s="23"/>
      <c r="BT28" s="23"/>
      <c r="BX28" s="23"/>
      <c r="CB28" s="23"/>
      <c r="CF28" s="23"/>
      <c r="CJ28" s="23"/>
      <c r="CN28" s="23"/>
      <c r="CR28" s="23"/>
      <c r="CV28" s="23"/>
      <c r="CZ28" s="23"/>
      <c r="DD28" s="23"/>
      <c r="DH28" s="23"/>
      <c r="DL28" s="23"/>
      <c r="DP28" s="23"/>
      <c r="DT28" s="23"/>
      <c r="DX28" s="23"/>
      <c r="EB28" s="23"/>
      <c r="EF28" s="23"/>
      <c r="EJ28" s="23"/>
      <c r="EN28" s="23"/>
      <c r="ER28" s="23"/>
      <c r="EV28" s="23"/>
      <c r="EZ28" s="23"/>
      <c r="FD28" s="23"/>
      <c r="FH28" s="23"/>
      <c r="FL28" s="23"/>
      <c r="FP28" s="23"/>
      <c r="FT28" s="23"/>
      <c r="FX28" s="23"/>
      <c r="GB28" s="23"/>
      <c r="GF28" s="23"/>
      <c r="GJ28" s="23"/>
      <c r="GN28" s="23"/>
      <c r="GR28" s="23"/>
      <c r="GV28" s="23"/>
      <c r="GZ28" s="23"/>
      <c r="HD28" s="23"/>
      <c r="HH28" s="23"/>
      <c r="HL28" s="23"/>
      <c r="HP28" s="23"/>
      <c r="HT28" s="23"/>
      <c r="HX28" s="23"/>
      <c r="IB28" s="23"/>
      <c r="IF28" s="23"/>
      <c r="IJ28" s="23"/>
      <c r="IN28" s="23"/>
      <c r="IR28" s="23"/>
      <c r="IV28" s="23"/>
    </row>
    <row r="29" spans="1:256" s="17" customFormat="1" ht="17.25" customHeight="1">
      <c r="A29" s="71" t="s">
        <v>76</v>
      </c>
      <c r="B29" s="47" t="s">
        <v>98</v>
      </c>
      <c r="C29" s="48">
        <v>1</v>
      </c>
      <c r="D29" s="45" t="s">
        <v>165</v>
      </c>
      <c r="BL29" s="23"/>
      <c r="BP29" s="23"/>
      <c r="BT29" s="23"/>
      <c r="BX29" s="23"/>
      <c r="CB29" s="23"/>
      <c r="CF29" s="23"/>
      <c r="CJ29" s="23"/>
      <c r="CN29" s="23"/>
      <c r="CR29" s="23"/>
      <c r="CV29" s="23"/>
      <c r="CZ29" s="23"/>
      <c r="DD29" s="23"/>
      <c r="DH29" s="23"/>
      <c r="DL29" s="23"/>
      <c r="DP29" s="23"/>
      <c r="DT29" s="23"/>
      <c r="DX29" s="23"/>
      <c r="EB29" s="23"/>
      <c r="EF29" s="23"/>
      <c r="EJ29" s="23"/>
      <c r="EN29" s="23"/>
      <c r="ER29" s="23"/>
      <c r="EV29" s="23"/>
      <c r="EZ29" s="23"/>
      <c r="FD29" s="23"/>
      <c r="FH29" s="23"/>
      <c r="FL29" s="23"/>
      <c r="FP29" s="23"/>
      <c r="FT29" s="23"/>
      <c r="FX29" s="23"/>
      <c r="GB29" s="23"/>
      <c r="GF29" s="23"/>
      <c r="GJ29" s="23"/>
      <c r="GN29" s="23"/>
      <c r="GR29" s="23"/>
      <c r="GV29" s="23"/>
      <c r="GZ29" s="23"/>
      <c r="HD29" s="23"/>
      <c r="HH29" s="23"/>
      <c r="HL29" s="23"/>
      <c r="HP29" s="23"/>
      <c r="HT29" s="23"/>
      <c r="HX29" s="23"/>
      <c r="IB29" s="23"/>
      <c r="IF29" s="23"/>
      <c r="IJ29" s="23"/>
      <c r="IN29" s="23"/>
      <c r="IR29" s="23"/>
      <c r="IV29" s="23"/>
    </row>
    <row r="30" spans="5:9" ht="15">
      <c r="E30" s="18"/>
      <c r="F30" s="18"/>
      <c r="G30" s="18"/>
      <c r="H30" s="18"/>
      <c r="I30" s="18"/>
    </row>
    <row r="31" spans="5:9" ht="15">
      <c r="E31" s="18"/>
      <c r="F31" s="18"/>
      <c r="G31" s="18"/>
      <c r="H31" s="18"/>
      <c r="I31" s="18"/>
    </row>
    <row r="32" spans="1:7" ht="37.5">
      <c r="A32" s="42" t="s">
        <v>151</v>
      </c>
      <c r="B32" s="40"/>
      <c r="C32" s="40"/>
      <c r="D32" s="29" t="s">
        <v>152</v>
      </c>
      <c r="E32" s="41"/>
      <c r="F32" s="41"/>
      <c r="G32" s="41"/>
    </row>
  </sheetData>
  <sheetProtection/>
  <mergeCells count="8">
    <mergeCell ref="A15:D15"/>
    <mergeCell ref="A19:D19"/>
    <mergeCell ref="A26:D26"/>
    <mergeCell ref="A5:D5"/>
    <mergeCell ref="A6:D6"/>
    <mergeCell ref="A7:D7"/>
    <mergeCell ref="A10:D10"/>
    <mergeCell ref="A17:D17"/>
  </mergeCells>
  <printOptions/>
  <pageMargins left="0.35433070866141736" right="0.3937007874015748" top="0.31496062992125984" bottom="0.2362204724409449" header="0.2362204724409449" footer="0.15748031496062992"/>
  <pageSetup horizontalDpi="600" verticalDpi="600" orientation="landscape" paperSize="9" scale="9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k12-1</dc:creator>
  <cp:keywords/>
  <dc:description/>
  <cp:lastModifiedBy>.</cp:lastModifiedBy>
  <cp:lastPrinted>2018-05-23T05:25:12Z</cp:lastPrinted>
  <dcterms:created xsi:type="dcterms:W3CDTF">2013-03-15T07:38:15Z</dcterms:created>
  <dcterms:modified xsi:type="dcterms:W3CDTF">2018-05-23T08:18:23Z</dcterms:modified>
  <cp:category/>
  <cp:version/>
  <cp:contentType/>
  <cp:contentStatus/>
</cp:coreProperties>
</file>