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ібрка" sheetId="1" r:id="rId1"/>
    <sheet name="Бориня" sheetId="2" r:id="rId2"/>
    <sheet name="Броди" sheetId="3" r:id="rId3"/>
    <sheet name="Буськ" sheetId="4" r:id="rId4"/>
    <sheet name="Дрогобич" sheetId="5" r:id="rId5"/>
    <sheet name="Золочів" sheetId="6" r:id="rId6"/>
    <sheet name="Жовква" sheetId="7" r:id="rId7"/>
    <sheet name="Рава" sheetId="8" r:id="rId8"/>
    <sheet name="Радехів" sheetId="9" r:id="rId9"/>
    <sheet name="Самбір" sheetId="10" r:id="rId10"/>
    <sheet name="Сколе" sheetId="11" r:id="rId11"/>
    <sheet name="Славськ" sheetId="12" r:id="rId12"/>
    <sheet name="Ст_Самбір" sheetId="13" r:id="rId13"/>
    <sheet name="Турка" sheetId="14" r:id="rId14"/>
    <sheet name="НПП" sheetId="15" r:id="rId15"/>
    <sheet name="Львівський ЛСНЦ" sheetId="16" r:id="rId16"/>
  </sheets>
  <definedNames>
    <definedName name="OLE_LINK1" localSheetId="0">'Бібрка'!#REF!</definedName>
  </definedNames>
  <calcPr fullCalcOnLoad="1"/>
</workbook>
</file>

<file path=xl/sharedStrings.xml><?xml version="1.0" encoding="utf-8"?>
<sst xmlns="http://schemas.openxmlformats.org/spreadsheetml/2006/main" count="3074" uniqueCount="935">
  <si>
    <t>Область</t>
  </si>
  <si>
    <t xml:space="preserve">Назва лісгоспу: </t>
  </si>
  <si>
    <t>Контакти відповідальної особи ( П.І.Б.,тел., e-mail):</t>
  </si>
  <si>
    <t>Назва та форма українська</t>
  </si>
  <si>
    <t>Назва латинська</t>
  </si>
  <si>
    <t>Порода (хвойна/листяна/чагарник)</t>
  </si>
  <si>
    <t>Коринева система (відкрита/закрита)</t>
  </si>
  <si>
    <t>Висота, см</t>
  </si>
  <si>
    <t>Ціна,без ПДВ</t>
  </si>
  <si>
    <t>Ціна, з ПДВ</t>
  </si>
  <si>
    <t>саджанці</t>
  </si>
  <si>
    <t>Ялина звичайна</t>
  </si>
  <si>
    <t>Picea abies</t>
  </si>
  <si>
    <t>до 0,5</t>
  </si>
  <si>
    <t>відкрита</t>
  </si>
  <si>
    <t>0,5 – 1,0</t>
  </si>
  <si>
    <t>закрита</t>
  </si>
  <si>
    <t>Ялина канадська</t>
  </si>
  <si>
    <t>0,4-0,5</t>
  </si>
  <si>
    <t>Туя західна ф.вересковидна</t>
  </si>
  <si>
    <t>Thuja occidentalis «Ericoides»</t>
  </si>
  <si>
    <t>0,3-0,4</t>
  </si>
  <si>
    <t>Туя західна ф.золотиста</t>
  </si>
  <si>
    <t>Thuja occidentalis «Spicata»</t>
  </si>
  <si>
    <t>0,2-0,4</t>
  </si>
  <si>
    <t>Туя західна ф. брабант</t>
  </si>
  <si>
    <t>Thuja occidentalis «Brabant»</t>
  </si>
  <si>
    <t>0,3 – 0,4</t>
  </si>
  <si>
    <t>0,4 – 0,7</t>
  </si>
  <si>
    <t>Туя західна ф. куляста</t>
  </si>
  <si>
    <t>0,2 – 0,3</t>
  </si>
  <si>
    <t>Туя західна ф.книжкова</t>
  </si>
  <si>
    <t>Ялівець козацький</t>
  </si>
  <si>
    <t>Juniperus sabina</t>
  </si>
  <si>
    <t>Ялівець горизонтальний</t>
  </si>
  <si>
    <t>0,2 – 0,4</t>
  </si>
  <si>
    <t>Ялівець скельний ф.скайрокет</t>
  </si>
  <si>
    <t>Juniperus scopulorum «Skyrocket»</t>
  </si>
  <si>
    <t>0,15 – 0,3</t>
  </si>
  <si>
    <t>Ялиця біла</t>
  </si>
  <si>
    <t>Abies alba</t>
  </si>
  <si>
    <t>Ялиця бальзамічна</t>
  </si>
  <si>
    <t>Abies balsamea</t>
  </si>
  <si>
    <t>Модрина європейська</t>
  </si>
  <si>
    <t>Larix decidua</t>
  </si>
  <si>
    <t>1,0 – 1,5</t>
  </si>
  <si>
    <t>Сосна звичайна</t>
  </si>
  <si>
    <t>Pinus sylvestris</t>
  </si>
  <si>
    <t>Кипарисовик горіхоплідний</t>
  </si>
  <si>
    <t>Chamaecyparis pisifera</t>
  </si>
  <si>
    <t>0,5 – 0,7</t>
  </si>
  <si>
    <t>Кипарисовик горіхоплідний ф.сиза</t>
  </si>
  <si>
    <t>Chamaecyparis pisifera «Glauca»</t>
  </si>
  <si>
    <t>Кипарисовик горіхоплідний ф.болівар</t>
  </si>
  <si>
    <t xml:space="preserve">Кипарисовик Лавсона </t>
  </si>
  <si>
    <t>Кипарисовик Лавсона ф.Елвуді</t>
  </si>
  <si>
    <t>Туєвик японський</t>
  </si>
  <si>
    <t>Thujopsis dolabrata</t>
  </si>
  <si>
    <t>Тис ягідний</t>
  </si>
  <si>
    <t>Taxus baccata</t>
  </si>
  <si>
    <t xml:space="preserve">Кунінгамія </t>
  </si>
  <si>
    <t>Cunninghamia lanceolata</t>
  </si>
  <si>
    <t>Береза повисла</t>
  </si>
  <si>
    <t>Betula pendula</t>
  </si>
  <si>
    <t>Дуб червоний</t>
  </si>
  <si>
    <t>Quercus rubra</t>
  </si>
  <si>
    <t>Клен гостролистий</t>
  </si>
  <si>
    <t>Acer platanoides</t>
  </si>
  <si>
    <t>Ясен звичайний</t>
  </si>
  <si>
    <t>Fraxinus excelsioir</t>
  </si>
  <si>
    <t>Горобина звичайна</t>
  </si>
  <si>
    <t>Sorbus aucuparia</t>
  </si>
  <si>
    <t>Калина звичайна</t>
  </si>
  <si>
    <t>Viburnum opulus</t>
  </si>
  <si>
    <t>0,5 – 0,8</t>
  </si>
  <si>
    <t>Аронія чорноплода</t>
  </si>
  <si>
    <t>Aronia melanocarpa</t>
  </si>
  <si>
    <t>Спірея калинолиста</t>
  </si>
  <si>
    <t>Physocarpus opulifolia</t>
  </si>
  <si>
    <t>Спірея японська</t>
  </si>
  <si>
    <t>Spiraea japonica</t>
  </si>
  <si>
    <t>до 0,8</t>
  </si>
  <si>
    <t>Форзиція європейська</t>
  </si>
  <si>
    <t>Forsythia</t>
  </si>
  <si>
    <t>0,5-1,0</t>
  </si>
  <si>
    <t>Вейгела</t>
  </si>
  <si>
    <t>Weigela</t>
  </si>
  <si>
    <t>Дейція</t>
  </si>
  <si>
    <t>Deutzia</t>
  </si>
  <si>
    <t>Самшит вічнозелений</t>
  </si>
  <si>
    <t>Buxus sempervirens</t>
  </si>
  <si>
    <t>0,15-0,3</t>
  </si>
  <si>
    <t>Бересклет</t>
  </si>
  <si>
    <t>Euonymus japonicus</t>
  </si>
  <si>
    <t>0,15 – 0,25</t>
  </si>
  <si>
    <t>Барбарис</t>
  </si>
  <si>
    <t>Berberis vulgaris</t>
  </si>
  <si>
    <t>Багряник японський</t>
  </si>
  <si>
    <t>Cercidiphyllum japonicum</t>
  </si>
  <si>
    <t>Thuja occidentalis «Pyramidalis»</t>
  </si>
  <si>
    <t>Thuja occidentalis «Globosa»</t>
  </si>
  <si>
    <t>Juniperus horizontalis</t>
  </si>
  <si>
    <t>Chamaecyparis pisifera «Boulevard»</t>
  </si>
  <si>
    <t>Chamaecyparis lawsoniana</t>
  </si>
  <si>
    <t>Chamaecyparis lawsoniana «Ellwoodii»</t>
  </si>
  <si>
    <t>Туя західна ф. пірамідальна</t>
  </si>
  <si>
    <t>Thuja occidentalis «Aurea Nana»</t>
  </si>
  <si>
    <t>хвойна</t>
  </si>
  <si>
    <t>чагарник</t>
  </si>
  <si>
    <t>листяна</t>
  </si>
  <si>
    <t>Львівська</t>
  </si>
  <si>
    <t>ДП "Боринське лісове господарство"</t>
  </si>
  <si>
    <t>Земан Віталій Васильович (0504318784)</t>
  </si>
  <si>
    <t>Гінкго дволопатеве</t>
  </si>
  <si>
    <t>Ginkgo biloba</t>
  </si>
  <si>
    <t>ПРАЙСИ НА ДЕКОРАТИВНИЙ САДИВНИЙ МАТЕРІАЛ ПО ДП "ДРОГОБИЦЬКИЙ ЛІСГОСП" ЛЬВІВСЬКОГО ОУЛМГ 
НА  2017 Рік</t>
  </si>
  <si>
    <t>ДП "Дрогобицький лісгосп"</t>
  </si>
  <si>
    <t>Романчак Олександр Володимирович, 0672811285, romanchak-ol@ukr.net</t>
  </si>
  <si>
    <t>Горобина чорноплідна</t>
  </si>
  <si>
    <t>листяні</t>
  </si>
  <si>
    <t>100-200</t>
  </si>
  <si>
    <t>Клен-Явір</t>
  </si>
  <si>
    <t>Acer pseydoplatanus</t>
  </si>
  <si>
    <t>100-150</t>
  </si>
  <si>
    <t>Betyla pendula</t>
  </si>
  <si>
    <t>Липа дрібнолиста</t>
  </si>
  <si>
    <t>Tilia cordata</t>
  </si>
  <si>
    <t>Fraxinus exselcior</t>
  </si>
  <si>
    <t>Larix decidea</t>
  </si>
  <si>
    <t>хвойні</t>
  </si>
  <si>
    <t>Дуб північний</t>
  </si>
  <si>
    <t>Quercus borealis</t>
  </si>
  <si>
    <t>Pinus sulvestris</t>
  </si>
  <si>
    <t>Ялина європейська</t>
  </si>
  <si>
    <t>Туя західна</t>
  </si>
  <si>
    <t>Thyja occidentalis</t>
  </si>
  <si>
    <t>Picea pungens</t>
  </si>
  <si>
    <t>Форзиція</t>
  </si>
  <si>
    <t>Forsythia europaea</t>
  </si>
  <si>
    <t>Граб звичайний</t>
  </si>
  <si>
    <t>Carpinus orientalis</t>
  </si>
  <si>
    <t>Каштан</t>
  </si>
  <si>
    <t>Castanea sativa</t>
  </si>
  <si>
    <t>Головний лісничий</t>
  </si>
  <si>
    <t>В.В.Кінаш</t>
  </si>
  <si>
    <t>ПРАЙСИ НА ДЕКОРАТИВНИЙ САДИВНИЙ МАТЕРІАЛ ПО ДП "БОРИНСЬКЕ ЛГ"
НА  2017 Рік</t>
  </si>
  <si>
    <t>ПРАЙСИ НА ДЕКОРАТИВНИЙ САДИВНИЙ МАТЕРІАЛ ПО ЛЬВІВСЬКОМУ ОУЛМГ                                                                                                                                                                                                                                
НА  2017 Рік</t>
  </si>
  <si>
    <t>ДП "Золочівський лісгосп"</t>
  </si>
  <si>
    <t>Тихонький В.В.    Тел. 03265 55272                                                                                                                                                                                                     e-mail  -  zolochiv-dlg@ukr.net</t>
  </si>
  <si>
    <t xml:space="preserve">Рісеа abies </t>
  </si>
  <si>
    <t xml:space="preserve">хвойна </t>
  </si>
  <si>
    <t>Відкрита</t>
  </si>
  <si>
    <t>до 50</t>
  </si>
  <si>
    <t>від 51 до 90</t>
  </si>
  <si>
    <t>Ялина колюча</t>
  </si>
  <si>
    <t>P. pungens Engelm</t>
  </si>
  <si>
    <t>Ялина колюча ф. голуба</t>
  </si>
  <si>
    <t>від 91 до 140</t>
  </si>
  <si>
    <t>Туя західна ф. колоновидна</t>
  </si>
  <si>
    <t>Thuja occidentalis Columna</t>
  </si>
  <si>
    <t>від 141 до 190</t>
  </si>
  <si>
    <t>від 191 і більше</t>
  </si>
  <si>
    <t>Туя західна ф.  Вереск золотиста</t>
  </si>
  <si>
    <t xml:space="preserve">Thuja occidentalis 'Golden </t>
  </si>
  <si>
    <t>Туя західна звичайна</t>
  </si>
  <si>
    <t xml:space="preserve">Thuja occidentalis </t>
  </si>
  <si>
    <t>Buxus sempervirens L.</t>
  </si>
  <si>
    <t xml:space="preserve">Ялівець козацький </t>
  </si>
  <si>
    <t>Juniperus sabina L</t>
  </si>
  <si>
    <t>Ялівець звичайний</t>
  </si>
  <si>
    <t>Juniperus communis L</t>
  </si>
  <si>
    <t>Ялівець повзучий</t>
  </si>
  <si>
    <t xml:space="preserve">Ялівець окаймлений </t>
  </si>
  <si>
    <t>JUNIPERUS CHINENSIS EXPANSA 'VARIEGATA</t>
  </si>
  <si>
    <t xml:space="preserve">Кипарисовик горіхоплідний </t>
  </si>
  <si>
    <t>Магонія падуболиста</t>
  </si>
  <si>
    <t>Mahonia agguifolium Nutt</t>
  </si>
  <si>
    <t>Чагарник</t>
  </si>
  <si>
    <t xml:space="preserve">Барбарис звичайний </t>
  </si>
  <si>
    <t>Bérberis vulgáris</t>
  </si>
  <si>
    <t xml:space="preserve">Тис ягідний </t>
  </si>
  <si>
    <t>Táxus baccáta</t>
  </si>
  <si>
    <t xml:space="preserve">Липа дрібнолиста </t>
  </si>
  <si>
    <t>Tilia cordata Mill</t>
  </si>
  <si>
    <t xml:space="preserve">Горіх грецький </t>
  </si>
  <si>
    <t>Juglans regia L</t>
  </si>
  <si>
    <t xml:space="preserve">Горобина звичайна </t>
  </si>
  <si>
    <t>Айва японська</t>
  </si>
  <si>
    <t>Chaenomeles</t>
  </si>
  <si>
    <t>Спірея вангутта</t>
  </si>
  <si>
    <t>Spiraea vanhouttei</t>
  </si>
  <si>
    <t xml:space="preserve">Калина звичайна </t>
  </si>
  <si>
    <t> Viburnum opulus</t>
  </si>
  <si>
    <t xml:space="preserve">Сосна звичайна </t>
  </si>
  <si>
    <t>Pinus sylvestris L</t>
  </si>
  <si>
    <t>Модрина Європейска</t>
  </si>
  <si>
    <t>Larix decidua)</t>
  </si>
  <si>
    <t>ПРАЙС-ЛИСТ НА САДИВНИЙ МАТЕРІАЛ на весну 2017 р. по НПП "Сколівські Бескиди"</t>
  </si>
  <si>
    <t>Контакти відповідальної особи                         ( П.І.Б.,тел., e-mail):</t>
  </si>
  <si>
    <t>Масендич С.О., лісничий Крушельницького лісництва. тел. 0675856699</t>
  </si>
  <si>
    <t xml:space="preserve">Порода </t>
  </si>
  <si>
    <t xml:space="preserve">Коренева система </t>
  </si>
  <si>
    <t>К-ть, шт.</t>
  </si>
  <si>
    <t>Бересклет крилатий</t>
  </si>
  <si>
    <t>Euonymus alatus</t>
  </si>
  <si>
    <t>листопадний чагарник</t>
  </si>
  <si>
    <t>стандартні</t>
  </si>
  <si>
    <t>Вейгела квітуча</t>
  </si>
  <si>
    <t>Weigela florida (Bunge)</t>
  </si>
  <si>
    <t>Гібіскус сірійський</t>
  </si>
  <si>
    <t>Hibiscus syriacus</t>
  </si>
  <si>
    <t>Кипарисовик горохоплодий</t>
  </si>
  <si>
    <t>хвойне дерево</t>
  </si>
  <si>
    <t>120-150</t>
  </si>
  <si>
    <t>Кипарисовик горохоплодий ф. Булівард</t>
  </si>
  <si>
    <t>Chamaecyparis pisifera Boulevard</t>
  </si>
  <si>
    <t>41-60</t>
  </si>
  <si>
    <t>вічнозелений листяний кущ</t>
  </si>
  <si>
    <t>21-40</t>
  </si>
  <si>
    <t>Смородина чорна</t>
  </si>
  <si>
    <t>Ribes nigrum</t>
  </si>
  <si>
    <t>Taxus baccata </t>
  </si>
  <si>
    <t>хвойний чагарник</t>
  </si>
  <si>
    <t>Туя західна ф. вересовидна</t>
  </si>
  <si>
    <t>Thuja occidentalis Mirjam</t>
  </si>
  <si>
    <t>81-100</t>
  </si>
  <si>
    <t>Thuja occidentalis Маlonianа</t>
  </si>
  <si>
    <t>Thuja occidentalis Semреraurеа</t>
  </si>
  <si>
    <t>Thuja occidentalis Glоbosа</t>
  </si>
  <si>
    <t>61-80</t>
  </si>
  <si>
    <t>Туя західна ф. куляста, золотиста</t>
  </si>
  <si>
    <t>Thuja occidentalis Glоbosа Jantar</t>
  </si>
  <si>
    <t>Туя західна ф. золотиста</t>
  </si>
  <si>
    <t>Thuja occidentalis Jantar</t>
  </si>
  <si>
    <t>31-60</t>
  </si>
  <si>
    <t>Туя західна ф. золотистокінчикова</t>
  </si>
  <si>
    <t>Thuja occidentalis Aureo-spicata</t>
  </si>
  <si>
    <t>Яблуня</t>
  </si>
  <si>
    <t>Malus domestica</t>
  </si>
  <si>
    <t>листопадне дерево, щепа</t>
  </si>
  <si>
    <t>Ялина канадська ф. коніка</t>
  </si>
  <si>
    <t>Picea canadensis Conica</t>
  </si>
  <si>
    <t>Хеномелес японський (айва японська)</t>
  </si>
  <si>
    <t>Chaenomeles-japonica</t>
  </si>
  <si>
    <t xml:space="preserve">Ялівець козачий </t>
  </si>
  <si>
    <t>Ялівець козацький ф. Голубий Дунай</t>
  </si>
  <si>
    <t>Juniperus sabina Blaue Donau Blue Danube</t>
  </si>
  <si>
    <t>до 20</t>
  </si>
  <si>
    <t>Назва лісгоспу:</t>
  </si>
  <si>
    <t>ДП “”Сколівське лісове господарство”</t>
  </si>
  <si>
    <t>Контактна особа по рослинах:</t>
  </si>
  <si>
    <t>Дмитрів Василь Миколайович 050-370-59-76, 03251-2-19-29 skoledlg@ukr.net  тел. Факс( 032- 51) 2-16-26,,ф</t>
  </si>
  <si>
    <t>Назва та форма українською</t>
  </si>
  <si>
    <t>Порода (хвойна/лист/чагарник)</t>
  </si>
  <si>
    <t>Коренева система (відкр/закр)</t>
  </si>
  <si>
    <t>Ціна з ПДВ</t>
  </si>
  <si>
    <t>Кількість, шт.</t>
  </si>
  <si>
    <t>примітка</t>
  </si>
  <si>
    <t>Саджанці</t>
  </si>
  <si>
    <t>Ялина колюча ф. Голуба</t>
  </si>
  <si>
    <t>500-750</t>
  </si>
  <si>
    <t>Ялина колюча ф. Зелена</t>
  </si>
  <si>
    <t>300-500</t>
  </si>
  <si>
    <t>Thuja occidentalis</t>
  </si>
  <si>
    <t>50-100</t>
  </si>
  <si>
    <t>на живопліт</t>
  </si>
  <si>
    <t>Туя західна ф. шаровидна</t>
  </si>
  <si>
    <t>До 50</t>
  </si>
  <si>
    <t>До 30</t>
  </si>
  <si>
    <t>Juniperus communis</t>
  </si>
  <si>
    <t>Ялівець козацькитй</t>
  </si>
  <si>
    <t>30-50</t>
  </si>
  <si>
    <t>Всього</t>
  </si>
  <si>
    <t>укорінені живці</t>
  </si>
  <si>
    <t>Туя західна різні форми</t>
  </si>
  <si>
    <t>Ялівці різні форми</t>
  </si>
  <si>
    <t>Т.в.о. директора ДП “Сколівське лісове господарство”                   В.М.Дмитрів</t>
  </si>
  <si>
    <t xml:space="preserve">ПРАЙСИ НА ДЕКОРАТИВНИЙ САДІВНИЙ МАТЕРІАЛ  </t>
  </si>
  <si>
    <t xml:space="preserve">                       ПО  ДП «ТУРКІВСЬКЕ ЛІСОВЕ ГОСПОДАРСТВО» НА 2017 РІК</t>
  </si>
  <si>
    <t xml:space="preserve">                    </t>
  </si>
  <si>
    <t>назва та форма українською</t>
  </si>
  <si>
    <t>назва латинська</t>
  </si>
  <si>
    <t>порода(хвойна)</t>
  </si>
  <si>
    <t>коренева система   (відкрита/</t>
  </si>
  <si>
    <t>висота, м</t>
  </si>
  <si>
    <t>ціна без  ПДВ</t>
  </si>
  <si>
    <t>ціна з ПДВ</t>
  </si>
  <si>
    <t>кількість рослин шт.</t>
  </si>
  <si>
    <t>листяна або чагарникова)</t>
  </si>
  <si>
    <t>закрита)</t>
  </si>
  <si>
    <t>туя західна</t>
  </si>
  <si>
    <t>thuja occidentalis</t>
  </si>
  <si>
    <t>ялівець козацький</t>
  </si>
  <si>
    <t>juniperis Sabina</t>
  </si>
  <si>
    <t>самшит  вічнозелений</t>
  </si>
  <si>
    <t>buxus sempervirens</t>
  </si>
  <si>
    <t>барбарис звичайний</t>
  </si>
  <si>
    <t>berberis vulgaris</t>
  </si>
  <si>
    <t>abies alba</t>
  </si>
  <si>
    <t xml:space="preserve">       Ціни  на саджанці деревних і чагарникових   порід</t>
  </si>
  <si>
    <t xml:space="preserve">          по   ДП  " Радехівське   ЛМГ  "  на  2017  рік</t>
  </si>
  <si>
    <t>Відпускна</t>
  </si>
  <si>
    <t>ПДВ</t>
  </si>
  <si>
    <t xml:space="preserve">       Назва та форма</t>
  </si>
  <si>
    <t xml:space="preserve">       Назва латинська</t>
  </si>
  <si>
    <t xml:space="preserve">   Од. вим.</t>
  </si>
  <si>
    <t xml:space="preserve">  Висота,м</t>
  </si>
  <si>
    <t xml:space="preserve">ціна </t>
  </si>
  <si>
    <t>Акація біла</t>
  </si>
  <si>
    <t>Robinia pseudoacacia</t>
  </si>
  <si>
    <t>шт.</t>
  </si>
  <si>
    <t>1,0 - 1,5</t>
  </si>
  <si>
    <t>Аронія</t>
  </si>
  <si>
    <t>0,3-0,5</t>
  </si>
  <si>
    <t>Барбарис звичайний</t>
  </si>
  <si>
    <t>0,5-0,7</t>
  </si>
  <si>
    <t>Барбарис тунберга</t>
  </si>
  <si>
    <t>Berberis thunbergii</t>
  </si>
  <si>
    <t>0,7-1,0</t>
  </si>
  <si>
    <t>Бірючина</t>
  </si>
  <si>
    <t>Ligustrum</t>
  </si>
  <si>
    <t>Weigela floribunda</t>
  </si>
  <si>
    <t>Горіх грецький</t>
  </si>
  <si>
    <t>Juglans regia</t>
  </si>
  <si>
    <t>1-1,5</t>
  </si>
  <si>
    <t>1,0-1,5</t>
  </si>
  <si>
    <t>Гортензія</t>
  </si>
  <si>
    <t>Hydrangea</t>
  </si>
  <si>
    <t xml:space="preserve">Дейція </t>
  </si>
  <si>
    <t>Дуб звичайний</t>
  </si>
  <si>
    <t>Quercus robur</t>
  </si>
  <si>
    <t>Жасмін</t>
  </si>
  <si>
    <t>Philadelphus coronarius</t>
  </si>
  <si>
    <t>0,5-0,8</t>
  </si>
  <si>
    <t>0,8-1,2</t>
  </si>
  <si>
    <t>0,8-1,0</t>
  </si>
  <si>
    <t>Шипшина</t>
  </si>
  <si>
    <t>Каштан Kінський</t>
  </si>
  <si>
    <t>Castanea</t>
  </si>
  <si>
    <t>Кипарисовик горіхоплід.</t>
  </si>
  <si>
    <t>Filifera Aurea Nana</t>
  </si>
  <si>
    <t>"Filifera Aurea"</t>
  </si>
  <si>
    <t>Кипарисовик Лавсона</t>
  </si>
  <si>
    <t>Липа широколиста</t>
  </si>
  <si>
    <t>Tilia platyphyllos</t>
  </si>
  <si>
    <t>Сосна веймутова</t>
  </si>
  <si>
    <t>Pinus strobus</t>
  </si>
  <si>
    <t>Спірея Японська</t>
  </si>
  <si>
    <t>до 0,3</t>
  </si>
  <si>
    <t>Taxus boccata</t>
  </si>
  <si>
    <t>Туя західна ф.колоноввидна</t>
  </si>
  <si>
    <t>Thuji occidentalis columba</t>
  </si>
  <si>
    <t>Туя західна ф.колоновидна</t>
  </si>
  <si>
    <t>Туя західна ф.широкопірамід</t>
  </si>
  <si>
    <t>Thuji occidentalis</t>
  </si>
  <si>
    <t>Туя західна ф.куляста</t>
  </si>
  <si>
    <t>0,4-0,6</t>
  </si>
  <si>
    <t>0,6-1,0</t>
  </si>
  <si>
    <t>Туя західна ф.холмструп</t>
  </si>
  <si>
    <t>Thuja holmstrup</t>
  </si>
  <si>
    <t>Thuja spicata</t>
  </si>
  <si>
    <t>Туя західна ф.брабант</t>
  </si>
  <si>
    <t>Thuja brabant</t>
  </si>
  <si>
    <t>Туя західна ф.смарагд</t>
  </si>
  <si>
    <t>Thuja smaragd</t>
  </si>
  <si>
    <t>0,4-0,8</t>
  </si>
  <si>
    <t>0,8-1,5</t>
  </si>
  <si>
    <t>Туя західна ф.хосері</t>
  </si>
  <si>
    <t>Thuja horesi</t>
  </si>
  <si>
    <t>Ялина колюча ф.голуба</t>
  </si>
  <si>
    <t>Ялівець віргінський</t>
  </si>
  <si>
    <t>Juniperus virginiana</t>
  </si>
  <si>
    <t>ПРАЙСИ НА ДЕКОРАТИВНИЙ САДИВНИЙ МАТЕРІАЛ ПО ЛЬВІВСЬКОМУ ОУЛМГ</t>
  </si>
  <si>
    <t>НА  2017 РІК</t>
  </si>
  <si>
    <t>РІК</t>
  </si>
  <si>
    <t>назва лісгоспу:</t>
  </si>
  <si>
    <t>ДП "Рава-Руске лісове господарство"</t>
  </si>
  <si>
    <t>Контакти відповідальної особи (П.І.Б.,тел.,e-mail)</t>
  </si>
  <si>
    <t>Маланчук Михайло Михайлович, 067-671-46-18</t>
  </si>
  <si>
    <t>Коренева система (відкрита/закрита)</t>
  </si>
  <si>
    <t>Висота, м</t>
  </si>
  <si>
    <t>Ціна, без ПДВ</t>
  </si>
  <si>
    <t>САДЖАНЦІ</t>
  </si>
  <si>
    <t>37,50</t>
  </si>
  <si>
    <t>45,00</t>
  </si>
  <si>
    <t>1,0-1,8</t>
  </si>
  <si>
    <t>50,00</t>
  </si>
  <si>
    <t>60,00</t>
  </si>
  <si>
    <t>75,00</t>
  </si>
  <si>
    <t>90,00</t>
  </si>
  <si>
    <t>72,00</t>
  </si>
  <si>
    <t>80,00</t>
  </si>
  <si>
    <t>96,00</t>
  </si>
  <si>
    <t>0,2-0,3</t>
  </si>
  <si>
    <t>20,00</t>
  </si>
  <si>
    <t>24,00</t>
  </si>
  <si>
    <t>35,00</t>
  </si>
  <si>
    <t>42,00</t>
  </si>
  <si>
    <t>Катальпа бігнонієвидна</t>
  </si>
  <si>
    <t>Catalpa bignonioides</t>
  </si>
  <si>
    <t>25,00</t>
  </si>
  <si>
    <t>30,00</t>
  </si>
  <si>
    <t>чагарники</t>
  </si>
  <si>
    <t>Барбарис  Тунберга</t>
  </si>
  <si>
    <t>Бересклет Форчуна</t>
  </si>
  <si>
    <t>Euonymus fortunei</t>
  </si>
  <si>
    <t>до 0,5м</t>
  </si>
  <si>
    <t>Бирючина звичайна</t>
  </si>
  <si>
    <t>Ligustrum vulgare</t>
  </si>
  <si>
    <t>Головний економіст                                                               Окарінська Н.М.</t>
  </si>
  <si>
    <t>ДП "Турківське лісове господарство"</t>
  </si>
  <si>
    <t>ДП "Радехівське лісомисливське господарство"</t>
  </si>
  <si>
    <t>Юхимчук Тетяна Володимирівна, 097-771-31-24</t>
  </si>
  <si>
    <t>Ференц Галина Дмитрівна, 097-129-81-76</t>
  </si>
  <si>
    <t>ПРАЙСИ НА ДЕКОРАТИВНИЙ САДИВНИЙ МАТЕРІАЛ  по  ДП "Жовкківський лісгосп"
на  2017 рік</t>
  </si>
  <si>
    <t>ДП "Жовківський  лісгосп"</t>
  </si>
  <si>
    <t>(03252)  61 -838      Звір  Василь  Петрович</t>
  </si>
  <si>
    <t xml:space="preserve">Ціна,без ПДВ  </t>
  </si>
  <si>
    <r>
      <t xml:space="preserve">                           сіянці     </t>
    </r>
    <r>
      <rPr>
        <sz val="12"/>
        <color indexed="8"/>
        <rFont val="Bookman Old Style"/>
        <family val="1"/>
      </rPr>
      <t>( ціна за  1   тис.шт.)</t>
    </r>
  </si>
  <si>
    <t>Pinus sylvestris  L.</t>
  </si>
  <si>
    <t xml:space="preserve">Larix  decidua  Mill.  </t>
  </si>
  <si>
    <t>Picea abies  L.</t>
  </si>
  <si>
    <r>
      <t xml:space="preserve">                        саджанці </t>
    </r>
    <r>
      <rPr>
        <sz val="12"/>
        <color indexed="8"/>
        <rFont val="Bookman Old Style"/>
        <family val="1"/>
      </rPr>
      <t>( ціна за  1  шт.)</t>
    </r>
  </si>
  <si>
    <t>Хвойні:</t>
  </si>
  <si>
    <t>0,2 - 0,8  м</t>
  </si>
  <si>
    <t>40,00-80,00</t>
  </si>
  <si>
    <t xml:space="preserve">50,00 - 100, 00  </t>
  </si>
  <si>
    <t>0,2 - 0,7 м</t>
  </si>
  <si>
    <t>24,00-80,00</t>
  </si>
  <si>
    <t>30,00 - 100, 00</t>
  </si>
  <si>
    <t>Picea  pungens    f. glauka</t>
  </si>
  <si>
    <t>40,00-20,00</t>
  </si>
  <si>
    <t>50,00 - 250,00</t>
  </si>
  <si>
    <t xml:space="preserve">Chamaecyparis   pisifera f.  </t>
  </si>
  <si>
    <t>40,00-160,00</t>
  </si>
  <si>
    <t>50,00 - 200,00</t>
  </si>
  <si>
    <t>Jniperus  sabina</t>
  </si>
  <si>
    <t>Thyja  occidentalis  f. columnaris</t>
  </si>
  <si>
    <t>Taxus  baccata L.</t>
  </si>
  <si>
    <t>Сосна  веймутова</t>
  </si>
  <si>
    <t>Pinus strobus L.</t>
  </si>
  <si>
    <t>Листяні:</t>
  </si>
  <si>
    <t>Гіркокаштан  кінський</t>
  </si>
  <si>
    <t>Aesculus  hippocastanum L.</t>
  </si>
  <si>
    <t>Липа  серцелиста</t>
  </si>
  <si>
    <t>Tilia  cordata  Mill.</t>
  </si>
  <si>
    <t>Дуб  північний</t>
  </si>
  <si>
    <t>Qurcus  borealis Michx.</t>
  </si>
  <si>
    <t>Дуб  звичайний</t>
  </si>
  <si>
    <t>Qurcus  rodbur  L.</t>
  </si>
  <si>
    <t>Чагарники:</t>
  </si>
  <si>
    <t>Самшит  вічнозелений</t>
  </si>
  <si>
    <t>Buxus  sempervirens</t>
  </si>
  <si>
    <t>Бересклет європейський</t>
  </si>
  <si>
    <t>Evonymus   europea</t>
  </si>
  <si>
    <t>Бірючина звичайна</t>
  </si>
  <si>
    <t>Lagustrum   vulgare L.</t>
  </si>
  <si>
    <t>Hibiskus  syriacus</t>
  </si>
  <si>
    <t>Барбарис Тумберга  ф. пурпурова</t>
  </si>
  <si>
    <t>Berberis  Thunbergii  f.atropurpurea</t>
  </si>
  <si>
    <t>Viburnum opulus L.</t>
  </si>
  <si>
    <t>Weigela middendorfiana</t>
  </si>
  <si>
    <t>Прайс на декоративний посадковий матеріал по ДП "Бродівський лісгосп" на 2017 рік</t>
  </si>
  <si>
    <t>Назва лісгоспу</t>
  </si>
  <si>
    <t>ДП "Бродівський лісгосп"</t>
  </si>
  <si>
    <t>Контакти відповідальної особи                                       (П.І.Б., тел.,е-mail):</t>
  </si>
  <si>
    <t>Кінаш Лідія Лонгинівна тет. 096-305-32-43  brodylg@ukr.net</t>
  </si>
  <si>
    <t>Порода(хвойна/листяна/чагарник)</t>
  </si>
  <si>
    <t>Собівартість  посад. матеріалу</t>
  </si>
  <si>
    <t>Біота</t>
  </si>
  <si>
    <t>Thuja orientalis</t>
  </si>
  <si>
    <t>Біота формована</t>
  </si>
  <si>
    <t>Кипарисовик горіхоплідний. Формований</t>
  </si>
  <si>
    <t>Chamaecyharis pisifera</t>
  </si>
  <si>
    <t>1,0 і &gt;</t>
  </si>
  <si>
    <t>Кипарисовик горіхоплідний золотистий</t>
  </si>
  <si>
    <t>Кипарисовик горіхоплідний голубий</t>
  </si>
  <si>
    <t>Chamaecyharis lawsoniana</t>
  </si>
  <si>
    <t>0,7-1,2</t>
  </si>
  <si>
    <t>Кипарисовик Лавсона формований</t>
  </si>
  <si>
    <t>0,61-0,8</t>
  </si>
  <si>
    <t>Кипарисовик Лавсона золотистий</t>
  </si>
  <si>
    <t>Кипарисовик Лавсона ф.голуба</t>
  </si>
  <si>
    <t xml:space="preserve"> Chamaecyharis lawsoniana f.alumii</t>
  </si>
  <si>
    <t>1,2-1,5</t>
  </si>
  <si>
    <t>Криптомерія японська формована</t>
  </si>
  <si>
    <t>Cryptomeria japonica</t>
  </si>
  <si>
    <t xml:space="preserve">Криптомерія японська </t>
  </si>
  <si>
    <t>Сосна звичайна  формована</t>
  </si>
  <si>
    <t>Pinus silvestris</t>
  </si>
  <si>
    <t>Тис ягідний формований</t>
  </si>
  <si>
    <t>1,1-1,4</t>
  </si>
  <si>
    <t>0,8-1.0</t>
  </si>
  <si>
    <t>0,51-0,7</t>
  </si>
  <si>
    <t>Тис ягідний ф. золотистий формований</t>
  </si>
  <si>
    <t>Taxus baccata f. aurea</t>
  </si>
  <si>
    <t>0,7-0,9</t>
  </si>
  <si>
    <t>Туя Вагнера формована</t>
  </si>
  <si>
    <t>Thuja occidentalis Wagneri</t>
  </si>
  <si>
    <t>1,5-1,8</t>
  </si>
  <si>
    <t>Туя Вагнера</t>
  </si>
  <si>
    <t>0,71-0,9</t>
  </si>
  <si>
    <t>Туя гіганська</t>
  </si>
  <si>
    <t>Thuja occidentalis gigantea</t>
  </si>
  <si>
    <t>Туя вересковидна ф.золотиста</t>
  </si>
  <si>
    <t>Thuja occidentalis Ericoides aurea</t>
  </si>
  <si>
    <t>0,81-1,2</t>
  </si>
  <si>
    <t>1,21-1,6</t>
  </si>
  <si>
    <t>0,6-0,8</t>
  </si>
  <si>
    <t>Туя вересковидна формована</t>
  </si>
  <si>
    <t>Туя вересковидна</t>
  </si>
  <si>
    <t xml:space="preserve">Thuja occidentalis Ericoides </t>
  </si>
  <si>
    <t>0,40-0,6</t>
  </si>
  <si>
    <t>1,1-1,5</t>
  </si>
  <si>
    <t>Туя вересковидна ф.колоновидна</t>
  </si>
  <si>
    <t>Туя вересковидна ф.куляста</t>
  </si>
  <si>
    <t>Thuja occidentalis Ericoides  f. Globosa</t>
  </si>
  <si>
    <t>0,15-0,20</t>
  </si>
  <si>
    <t>0,21-0,3</t>
  </si>
  <si>
    <t>0,31-0,5</t>
  </si>
  <si>
    <t>Туя західна білокінчикова</t>
  </si>
  <si>
    <t>Thuja occidentalis f. Albo-spicata</t>
  </si>
  <si>
    <t>Туя західна ф.білокінчикова формована</t>
  </si>
  <si>
    <t>1,5</t>
  </si>
  <si>
    <t>Туя західна ф.зебровидна</t>
  </si>
  <si>
    <t>Thuja occidentalis  Zebrina</t>
  </si>
  <si>
    <t>Туя західна золотиста</t>
  </si>
  <si>
    <t>Thuja occidentalis pheingold</t>
  </si>
  <si>
    <t>Thuja occidentalis  f.  Gold</t>
  </si>
  <si>
    <t>Туя західна ф.золотиста, формована</t>
  </si>
  <si>
    <t>Туя західна ф.золотист, формована</t>
  </si>
  <si>
    <t>Туя західна формована</t>
  </si>
  <si>
    <t>1,5-1,7</t>
  </si>
  <si>
    <t>Thuja occidentalis  f. Globosa</t>
  </si>
  <si>
    <t>Туя західна ф.куляста світло-зелена</t>
  </si>
  <si>
    <t>Thuja occidentalis  f. columna</t>
  </si>
  <si>
    <t>1,2-1,4</t>
  </si>
  <si>
    <t>1,1-1,3</t>
  </si>
  <si>
    <t>Туя західна ф.папоротолиста формована</t>
  </si>
  <si>
    <t>Thuja occidentalis f.asplenifolia</t>
  </si>
  <si>
    <t>Туя нитковидна</t>
  </si>
  <si>
    <t>Thuja occidentalis f.Filiformis</t>
  </si>
  <si>
    <t>Туя Розенталя</t>
  </si>
  <si>
    <t>Thuja occidentalis f.rozental</t>
  </si>
  <si>
    <t>Туя смарагд</t>
  </si>
  <si>
    <t>Thuja occidentalis smaragd</t>
  </si>
  <si>
    <t>Туя Тімі-Тім</t>
  </si>
  <si>
    <t>Thuja occidentalis f.tiny tiv</t>
  </si>
  <si>
    <t>0,15-0,4</t>
  </si>
  <si>
    <t>Туйовик</t>
  </si>
  <si>
    <t>Thujopsis dolobrata</t>
  </si>
  <si>
    <t>Ялівець віргінський формований</t>
  </si>
  <si>
    <t>0,9-1,2</t>
  </si>
  <si>
    <t>Ялівець віргінський ф. сиза</t>
  </si>
  <si>
    <t>Juniperus virginiana f.glauca</t>
  </si>
  <si>
    <t>1,0-1,2</t>
  </si>
  <si>
    <t>Ялівець гібридний</t>
  </si>
  <si>
    <t xml:space="preserve">Juniperus </t>
  </si>
  <si>
    <t>Ялівець звичайний  формований</t>
  </si>
  <si>
    <t>Ялівець козацький біло- строкатий</t>
  </si>
  <si>
    <t>Juniperus sabina Variegata</t>
  </si>
  <si>
    <t>0,1-0,2</t>
  </si>
  <si>
    <t>0,81-1,0</t>
  </si>
  <si>
    <t>Ялівець китайський формований</t>
  </si>
  <si>
    <t>Juniperus chinensis</t>
  </si>
  <si>
    <t>Ялівець китайський кручений</t>
  </si>
  <si>
    <t>Ялівець китайський</t>
  </si>
  <si>
    <t>Ялівець лускатий" Блю Чип"</t>
  </si>
  <si>
    <t>Juniperus  horizontalis "GLauca"</t>
  </si>
  <si>
    <t>Ялівець лускатий" Голубий Дунай"</t>
  </si>
  <si>
    <t>Ялівець лускатий</t>
  </si>
  <si>
    <t>Juniperus squamana</t>
  </si>
  <si>
    <t>Ялівець середній  Голд  Кост</t>
  </si>
  <si>
    <t>Juniperus  media Gold Coast</t>
  </si>
  <si>
    <t>Ялівець скельний</t>
  </si>
  <si>
    <t>Juniperus scopulorum</t>
  </si>
  <si>
    <t>Ялина канадська пірамідальна</t>
  </si>
  <si>
    <t>0,5 і більше</t>
  </si>
  <si>
    <t>Ялина подушковидна</t>
  </si>
  <si>
    <t>Picea abies f</t>
  </si>
  <si>
    <t>1,1 і &gt;</t>
  </si>
  <si>
    <t>0,41-0,6</t>
  </si>
  <si>
    <t>Chaenomelesm japonica</t>
  </si>
  <si>
    <t>0,65-0,6</t>
  </si>
  <si>
    <t>Барбарис карликовий</t>
  </si>
  <si>
    <t>Berberis thunbergii f.purpyrea</t>
  </si>
  <si>
    <t>0,15-0,2</t>
  </si>
  <si>
    <t>Барбарис Тунберга ф.пурпурнолиста</t>
  </si>
  <si>
    <t>Барбарис Тунберга ф.золотиста</t>
  </si>
  <si>
    <t>Berberis thunbergii f.gold</t>
  </si>
  <si>
    <t xml:space="preserve">Барбарис Тунберга </t>
  </si>
  <si>
    <t xml:space="preserve">Berberis thunbergii </t>
  </si>
  <si>
    <t>Бірючина золотиста</t>
  </si>
  <si>
    <t>Ligustrum vulgare f.gold</t>
  </si>
  <si>
    <t>Бірючина жовтооблямована</t>
  </si>
  <si>
    <t>Ligustrum vulgare f.  Gold</t>
  </si>
  <si>
    <t>Бересклет широкооблямований</t>
  </si>
  <si>
    <t xml:space="preserve">Eunymus fortunei </t>
  </si>
  <si>
    <t>Бересклет широкооблямований облямований</t>
  </si>
  <si>
    <t>Бересклет форчуна зелений</t>
  </si>
  <si>
    <t>Бересклет форчуна ф.жовтооблямована</t>
  </si>
  <si>
    <t>Eunymus fortunei f.  gold</t>
  </si>
  <si>
    <t>0,5-0,6</t>
  </si>
  <si>
    <t>Бересклет форчуна ф.білооблямована</t>
  </si>
  <si>
    <t>Eunymus fortunei f.  Alba</t>
  </si>
  <si>
    <t>0,3-0,6</t>
  </si>
  <si>
    <t>Бузок сортовий</t>
  </si>
  <si>
    <t>Syringa vulgaris</t>
  </si>
  <si>
    <t>1,2-1,49</t>
  </si>
  <si>
    <t xml:space="preserve">Вейгела </t>
  </si>
  <si>
    <t>Weigela florida</t>
  </si>
  <si>
    <t>Вейгела білооблямована</t>
  </si>
  <si>
    <t>Вейгела пурпурнолиста</t>
  </si>
  <si>
    <t>Weigela florida f.purpurea</t>
  </si>
  <si>
    <t>Верба змійовидна</t>
  </si>
  <si>
    <t xml:space="preserve">Salix </t>
  </si>
  <si>
    <t>1,0-1,7</t>
  </si>
  <si>
    <t>Верба Матсуда</t>
  </si>
  <si>
    <t>Salix Matsyda</t>
  </si>
  <si>
    <t>Гібіскус сирійський</t>
  </si>
  <si>
    <t>Гібіскус сирійський формований</t>
  </si>
  <si>
    <t>Дерен білооблямований формований</t>
  </si>
  <si>
    <t>Cornus mas abias</t>
  </si>
  <si>
    <t>0,51-0,8</t>
  </si>
  <si>
    <t>Дерен білооблямований</t>
  </si>
  <si>
    <t>Дуб черепичатий</t>
  </si>
  <si>
    <t>Гортензія розова</t>
  </si>
  <si>
    <t>Hydrangea hortensis</t>
  </si>
  <si>
    <t>0,41-0,7</t>
  </si>
  <si>
    <t xml:space="preserve">Єріка -трава </t>
  </si>
  <si>
    <t>Жасмин</t>
  </si>
  <si>
    <t>Жимолость Сапоніно</t>
  </si>
  <si>
    <t>Lonicera Saponino</t>
  </si>
  <si>
    <t>Жимолость японська</t>
  </si>
  <si>
    <t>Lonicera japonica</t>
  </si>
  <si>
    <t>Кампсис повзучий</t>
  </si>
  <si>
    <t>Campsis radikans</t>
  </si>
  <si>
    <t>Калина карликова</t>
  </si>
  <si>
    <t>Vibirnum opulus</t>
  </si>
  <si>
    <t xml:space="preserve">Керія японська </t>
  </si>
  <si>
    <t>Kerria japonica</t>
  </si>
  <si>
    <t>Кизильник горизонтальний</t>
  </si>
  <si>
    <t>Cotoneaster horizontalis</t>
  </si>
  <si>
    <t>Лавровишня</t>
  </si>
  <si>
    <t>Laurocerasus officinalis</t>
  </si>
  <si>
    <t>Лапчатка біла</t>
  </si>
  <si>
    <t>Potentillia alba</t>
  </si>
  <si>
    <t>Лапчатка жовта</t>
  </si>
  <si>
    <t>Potentillia gold</t>
  </si>
  <si>
    <t>Піраканта</t>
  </si>
  <si>
    <t>Pyracanta cjccinea</t>
  </si>
  <si>
    <t>Пухироплідник  пурпурнолистий</t>
  </si>
  <si>
    <t>Physocarpus jpulifolius</t>
  </si>
  <si>
    <t>Рододондрен сіхотінський</t>
  </si>
  <si>
    <t>Rhododendron sihotincum</t>
  </si>
  <si>
    <t>Самшит вічнозелений формований</t>
  </si>
  <si>
    <t>0,15-0,25</t>
  </si>
  <si>
    <t>Самшит вічнозелений ф.плакуча</t>
  </si>
  <si>
    <t>Самшит вічнозелений ф.білостроката</t>
  </si>
  <si>
    <t>Buxus sempervirens f.  Alba</t>
  </si>
  <si>
    <t>0,2-0,25</t>
  </si>
  <si>
    <t>Spiraea japonika</t>
  </si>
  <si>
    <t>Спірея японська формована</t>
  </si>
  <si>
    <t>Спірея біліарда</t>
  </si>
  <si>
    <t>Spiraea biliardis</t>
  </si>
  <si>
    <t>Спірея Вангутта</t>
  </si>
  <si>
    <t>Spiraea Vangytta</t>
  </si>
  <si>
    <t>Тамарикс</t>
  </si>
  <si>
    <t>Tamarix ramosissima</t>
  </si>
  <si>
    <t>Головний економіст</t>
  </si>
  <si>
    <t>Мисак О.О.</t>
  </si>
  <si>
    <t xml:space="preserve">                Прайс-лист на декоративний посадковий матеріал на 2017 рік</t>
  </si>
  <si>
    <t>ДП „Бібрське лісове господарство”</t>
  </si>
  <si>
    <t>Контактна особа по рослинах</t>
  </si>
  <si>
    <r>
      <t xml:space="preserve">     </t>
    </r>
    <r>
      <rPr>
        <b/>
        <sz val="10"/>
        <rFont val="Arial Narrow"/>
        <family val="2"/>
      </rPr>
      <t xml:space="preserve"> Пилипів Мирослав Іванович , тел. моб. 067-453-22-82,   факс 263-4-32-25,      bibrkalisgosp@ukr.net</t>
    </r>
  </si>
  <si>
    <t>П.І.П. (повністю) мобільний телефон, факс, електронна пошта</t>
  </si>
  <si>
    <t>Назва  латинською</t>
  </si>
  <si>
    <t>Порода (хвойна/ листяна/чагарник)</t>
  </si>
  <si>
    <t>Висота , м</t>
  </si>
  <si>
    <t>Ціна без ПДВ</t>
  </si>
  <si>
    <t>Кількість рослин, шт</t>
  </si>
  <si>
    <t>ялина звичайна</t>
  </si>
  <si>
    <t>Picea abies (L)</t>
  </si>
  <si>
    <t>хв.</t>
  </si>
  <si>
    <t xml:space="preserve">до 0,5 </t>
  </si>
  <si>
    <t>ялівець козачий</t>
  </si>
  <si>
    <t>Thuja occidentalis L</t>
  </si>
  <si>
    <t>туя західна ф. колоновидна</t>
  </si>
  <si>
    <t>модрина європейська</t>
  </si>
  <si>
    <t>Larix decidua Mill.</t>
  </si>
  <si>
    <t>кипарисовик горохопл.</t>
  </si>
  <si>
    <t>Chamaecyparis pisifera Endl</t>
  </si>
  <si>
    <t>1,6-2,0</t>
  </si>
  <si>
    <t>горіх грецький</t>
  </si>
  <si>
    <t>juglans regia L</t>
  </si>
  <si>
    <t>лист.</t>
  </si>
  <si>
    <t>1,6 - 2,0</t>
  </si>
  <si>
    <t>липа дрібнолиста</t>
  </si>
  <si>
    <t>граб звичайний</t>
  </si>
  <si>
    <t>Carpinus betulus L</t>
  </si>
  <si>
    <t>клен гостролистий</t>
  </si>
  <si>
    <t>Acer platanoides L</t>
  </si>
  <si>
    <t>береза бородавчаста</t>
  </si>
  <si>
    <t>Betula verrucosa Ehrh</t>
  </si>
  <si>
    <t>дуб північний</t>
  </si>
  <si>
    <t>Quercus borealis Michx</t>
  </si>
  <si>
    <t>гіркокаштан звич.</t>
  </si>
  <si>
    <t>Aesculus hippocastanum L</t>
  </si>
  <si>
    <t>клен несправжньоплатан.</t>
  </si>
  <si>
    <t>Acer pseudoplatanus L</t>
  </si>
  <si>
    <t>ясен звичайний</t>
  </si>
  <si>
    <t>Frxinus exceelsior L</t>
  </si>
  <si>
    <t>самшит вічнозелений</t>
  </si>
  <si>
    <t>Buxus sempervirens L</t>
  </si>
  <si>
    <t xml:space="preserve">до 0,2 </t>
  </si>
  <si>
    <t>дейція  шорстка</t>
  </si>
  <si>
    <t>Deutzia  scabra  Thunb.</t>
  </si>
  <si>
    <t>спірея Вангутта, с. верболиста</t>
  </si>
  <si>
    <t>Spiraea salicifolia L</t>
  </si>
  <si>
    <t>бирючина звичайна</t>
  </si>
  <si>
    <t>Ligustrum vulgare L</t>
  </si>
  <si>
    <t>форзиція проміжна</t>
  </si>
  <si>
    <t>Forsythia intermedia Zab</t>
  </si>
  <si>
    <t>вейгела  квітуча</t>
  </si>
  <si>
    <t>Weigela  florsda  DC</t>
  </si>
  <si>
    <t>айва японська</t>
  </si>
  <si>
    <t>Chaenomeles japonica Lindl.</t>
  </si>
  <si>
    <t>жасмин садовий</t>
  </si>
  <si>
    <t>Philadelphus  coronarius  L.</t>
  </si>
  <si>
    <t>гортензія великоквіткова</t>
  </si>
  <si>
    <t>Hydrangea hortensis L.Philade</t>
  </si>
  <si>
    <t>горобина звичайна</t>
  </si>
  <si>
    <t>калина звичайна</t>
  </si>
  <si>
    <t xml:space="preserve">Директор ДП „Бібрський лісгосп” </t>
  </si>
  <si>
    <t>В.Б. Борщ</t>
  </si>
  <si>
    <t>НА ПОСАДКОВИЙ МАТЕРІАЛ ПО ДП "СТАРОСАМБІРСЬКЕ ЛМГ"</t>
  </si>
  <si>
    <t>№ п/п</t>
  </si>
  <si>
    <t>висота, см.</t>
  </si>
  <si>
    <t>кількість</t>
  </si>
  <si>
    <t>ціна за одиницю, грн.</t>
  </si>
  <si>
    <t>1</t>
  </si>
  <si>
    <t>100</t>
  </si>
  <si>
    <t>ф.колоновидна</t>
  </si>
  <si>
    <t>51-100</t>
  </si>
  <si>
    <t>2</t>
  </si>
  <si>
    <t>20-40</t>
  </si>
  <si>
    <t>50</t>
  </si>
  <si>
    <t>ф.куляста</t>
  </si>
  <si>
    <t>3</t>
  </si>
  <si>
    <t>20-50</t>
  </si>
  <si>
    <t>ф.пірамідальна</t>
  </si>
  <si>
    <t>4</t>
  </si>
  <si>
    <t>50-70</t>
  </si>
  <si>
    <t>5</t>
  </si>
  <si>
    <t>6</t>
  </si>
  <si>
    <t>10-20</t>
  </si>
  <si>
    <t>10</t>
  </si>
  <si>
    <t>7</t>
  </si>
  <si>
    <t>10-30</t>
  </si>
  <si>
    <t>400</t>
  </si>
  <si>
    <t>8</t>
  </si>
  <si>
    <t>9</t>
  </si>
  <si>
    <t>Каштан кінський</t>
  </si>
  <si>
    <t>10-50</t>
  </si>
  <si>
    <t>200</t>
  </si>
  <si>
    <t>Верба кольориста</t>
  </si>
  <si>
    <t>20</t>
  </si>
  <si>
    <t>11</t>
  </si>
  <si>
    <t>100 і &gt;</t>
  </si>
  <si>
    <t>12</t>
  </si>
  <si>
    <t>1000</t>
  </si>
  <si>
    <t>13</t>
  </si>
  <si>
    <t>Ялина канадська "Коніка"</t>
  </si>
  <si>
    <t>на 2017 рік</t>
  </si>
  <si>
    <t>ДП "Старосамбірське лісомисливське господарство"</t>
  </si>
  <si>
    <t>тел./факс (238) 2-1-41</t>
  </si>
  <si>
    <t>ПРАЙСИ НА ДЕКОРАТИВНИЙ САДИВНИЙ МАТЕРІАЛ</t>
  </si>
  <si>
    <t>№</t>
  </si>
  <si>
    <t>Назва продукції</t>
  </si>
  <si>
    <t>Од.</t>
  </si>
  <si>
    <t>вим.</t>
  </si>
  <si>
    <t>Ціна в грн. з ПДВ</t>
  </si>
  <si>
    <t>1.</t>
  </si>
  <si>
    <t>64-00</t>
  </si>
  <si>
    <t>112-00</t>
  </si>
  <si>
    <t>0,5-1,5</t>
  </si>
  <si>
    <t>200-00</t>
  </si>
  <si>
    <t>від 1,5</t>
  </si>
  <si>
    <t>56-00</t>
  </si>
  <si>
    <t>96-00</t>
  </si>
  <si>
    <t>25-00</t>
  </si>
  <si>
    <t>44-00</t>
  </si>
  <si>
    <t>0,35-0,5</t>
  </si>
  <si>
    <t>Самшит дрібний (ф.повзучий)</t>
  </si>
  <si>
    <t>20-00</t>
  </si>
  <si>
    <t>48-00</t>
  </si>
  <si>
    <t>152-00</t>
  </si>
  <si>
    <t>8-00</t>
  </si>
  <si>
    <t>Форзиція жовта</t>
  </si>
  <si>
    <t>28-00</t>
  </si>
  <si>
    <t>80-00</t>
  </si>
  <si>
    <t>40-00</t>
  </si>
  <si>
    <t>Спірея дрібнолистяна.</t>
  </si>
  <si>
    <t>32-00</t>
  </si>
  <si>
    <t>Верба плакуча</t>
  </si>
  <si>
    <t>72-00</t>
  </si>
  <si>
    <t>160-00</t>
  </si>
  <si>
    <t>88-00</t>
  </si>
  <si>
    <t>60-00</t>
  </si>
  <si>
    <t>90-00</t>
  </si>
  <si>
    <t>Береза бородавчаста</t>
  </si>
  <si>
    <t>Клен всіх видів</t>
  </si>
  <si>
    <t>Гіркокаштан</t>
  </si>
  <si>
    <t>120-00</t>
  </si>
  <si>
    <r>
      <t>по ДП „Буський лісгосп</t>
    </r>
    <r>
      <rPr>
        <sz val="14"/>
        <color indexed="8"/>
        <rFont val="Verdana"/>
        <family val="2"/>
      </rPr>
      <t>”</t>
    </r>
  </si>
  <si>
    <r>
      <rPr>
        <b/>
        <sz val="10"/>
        <rFont val="Times New Roman"/>
        <family val="1"/>
      </rPr>
      <t>Область</t>
    </r>
  </si>
  <si>
    <r>
      <rPr>
        <b/>
        <sz val="10"/>
        <rFont val="Times New Roman"/>
        <family val="1"/>
      </rPr>
      <t>Назва лісгоспу:</t>
    </r>
  </si>
  <si>
    <t>Самбірський</t>
  </si>
  <si>
    <r>
      <rPr>
        <b/>
        <sz val="10"/>
        <rFont val="Times New Roman"/>
        <family val="1"/>
      </rPr>
      <t>Контактна особа по рослинах:</t>
    </r>
  </si>
  <si>
    <t>Красневич Віталій Львович</t>
  </si>
  <si>
    <r>
      <rPr>
        <b/>
        <sz val="10"/>
        <rFont val="Times New Roman"/>
        <family val="1"/>
      </rPr>
      <t>Назва та форма Українською</t>
    </r>
  </si>
  <si>
    <r>
      <rPr>
        <b/>
        <sz val="10"/>
        <rFont val="Times New Roman"/>
        <family val="1"/>
      </rPr>
      <t>Назва латинська</t>
    </r>
  </si>
  <si>
    <r>
      <rPr>
        <b/>
        <sz val="10"/>
        <rFont val="Times New Roman"/>
        <family val="1"/>
      </rPr>
      <t>Порода (хвойна/листян а/чагарник)</t>
    </r>
  </si>
  <si>
    <r>
      <rPr>
        <b/>
        <sz val="10"/>
        <rFont val="Times New Roman"/>
        <family val="1"/>
      </rPr>
      <t>Корицева система (відкр/закр)</t>
    </r>
  </si>
  <si>
    <r>
      <rPr>
        <b/>
        <sz val="10"/>
        <rFont val="Times New Roman"/>
        <family val="1"/>
      </rPr>
      <t>Висота</t>
    </r>
  </si>
  <si>
    <r>
      <rPr>
        <b/>
        <sz val="10"/>
        <rFont val="Times New Roman"/>
        <family val="1"/>
      </rPr>
      <t xml:space="preserve">Ціна без </t>
    </r>
    <r>
      <rPr>
        <sz val="12"/>
        <rFont val="Times New Roman"/>
        <family val="1"/>
      </rPr>
      <t>пдв</t>
    </r>
  </si>
  <si>
    <r>
      <rPr>
        <b/>
        <sz val="10"/>
        <rFont val="Times New Roman"/>
        <family val="1"/>
      </rPr>
      <t>Ціна з ПДВ</t>
    </r>
  </si>
  <si>
    <t>22.50</t>
  </si>
  <si>
    <t>37.50</t>
  </si>
  <si>
    <t>Ялoвець козачий</t>
  </si>
  <si>
    <t>70.83</t>
  </si>
  <si>
    <t>50-80</t>
  </si>
  <si>
    <t>15.00</t>
  </si>
  <si>
    <t>Picea pungens Glauca</t>
  </si>
  <si>
    <t>100.00</t>
  </si>
  <si>
    <t>233.33</t>
  </si>
  <si>
    <t>18.33</t>
  </si>
  <si>
    <t>Золотий дощ звичайний</t>
  </si>
  <si>
    <t>Laburnum Васиanagyroides</t>
  </si>
  <si>
    <t>133.33</t>
  </si>
  <si>
    <t>45.83</t>
  </si>
  <si>
    <t>Айва звичайна</t>
  </si>
  <si>
    <t>Cydonia oblonga</t>
  </si>
  <si>
    <t>Ялoвець звичайний</t>
  </si>
  <si>
    <t>62.50</t>
  </si>
  <si>
    <t>18.75</t>
  </si>
  <si>
    <t>Спірея калинолистна</t>
  </si>
  <si>
    <t>Physocarpus opulifolius</t>
  </si>
  <si>
    <t>50-150</t>
  </si>
  <si>
    <t>Гібіскус</t>
  </si>
  <si>
    <t>Hibiscus</t>
  </si>
  <si>
    <t>Липа серцелистна</t>
  </si>
  <si>
    <t>ДЕРЖАВНЕ АГЕНТСТВО ЛІСОВИХ РЕСУРСІВ УКРАЇНИ</t>
  </si>
  <si>
    <t>ЛЬВІВСЬКЕ  ОБЛАСНЕ  УПРАВЛІННЯ  ЛІСОВОГО ТА  МИСЛИВСЬКОГО  ГОСПОДАРСТВА</t>
  </si>
  <si>
    <t>ДЕРЖАВНЕ  ПІДПРИЄМСТВО</t>
  </si>
  <si>
    <t>«ЛЬВІВСЬКИЙ ЛІСОВИЙ СЕЛЕКЦІЙНО-НАСІННЄВИЙ ЦЕНТР»</t>
  </si>
  <si>
    <t>79491 Львів-Брюховичі , вул. Львівська, 10,  тел. (032) 234-63-34, 234-72-94</t>
  </si>
  <si>
    <t xml:space="preserve"> E-mail:llsnc@ukr.net  Код ЄДРПОУ 34260396</t>
  </si>
  <si>
    <t>Назва та форма виду</t>
  </si>
  <si>
    <t>Порода (хвойна/ листяна)</t>
  </si>
  <si>
    <t>Ціна без ПДВ, грн.</t>
  </si>
  <si>
    <t>Ціна з ПДВ, грн.</t>
  </si>
  <si>
    <t>Українська назва</t>
  </si>
  <si>
    <t>Латинська назва</t>
  </si>
  <si>
    <t>Cercidifilum japonicum</t>
  </si>
  <si>
    <t>30-40</t>
  </si>
  <si>
    <t>Гібіск сирійський</t>
  </si>
  <si>
    <t>50-60</t>
  </si>
  <si>
    <t>Гінкго двохлапатеве</t>
  </si>
  <si>
    <t>Ginkgo biloba</t>
  </si>
  <si>
    <t>20-25</t>
  </si>
  <si>
    <t>Laburnum anagyroides</t>
  </si>
  <si>
    <t>25-30</t>
  </si>
  <si>
    <t>15-20</t>
  </si>
  <si>
    <t>Магнолія кобус</t>
  </si>
  <si>
    <t>Magnolia kobus</t>
  </si>
  <si>
    <t>40-50</t>
  </si>
  <si>
    <t>Магнолія оберненяйцевидна</t>
  </si>
  <si>
    <t>Magnolia obovata</t>
  </si>
  <si>
    <t>Псевдотсуга Мензіса</t>
  </si>
  <si>
    <t>Pseudotsuga Menziesii</t>
  </si>
  <si>
    <t>Buxus semperviren</t>
  </si>
  <si>
    <t>Сосна гірська</t>
  </si>
  <si>
    <t>Pinus mugo</t>
  </si>
  <si>
    <t>Туя західна ф. Колоновидна</t>
  </si>
  <si>
    <t>Туя західна ф. Золотистокінчикова</t>
  </si>
  <si>
    <t>45-55</t>
  </si>
  <si>
    <t>Туя західна ф. Куляста</t>
  </si>
  <si>
    <t>40-45</t>
  </si>
  <si>
    <t>Туя західна ф. Золотиста</t>
  </si>
  <si>
    <t>Ялина Енгельмана</t>
  </si>
  <si>
    <t>Picea engelmannii</t>
  </si>
  <si>
    <t>5-10</t>
  </si>
  <si>
    <t>10-15</t>
  </si>
  <si>
    <t>40-60</t>
  </si>
  <si>
    <t>Ялина сербська</t>
  </si>
  <si>
    <t>Picea omorika</t>
  </si>
  <si>
    <t>35-40</t>
  </si>
  <si>
    <t>Ялівець козачий</t>
  </si>
  <si>
    <t>Pseudotsuga menziesii</t>
  </si>
  <si>
    <t>Туя східна</t>
  </si>
  <si>
    <t>Platycladus orientalis</t>
  </si>
  <si>
    <t>15-25</t>
  </si>
  <si>
    <t>Сосна кримська</t>
  </si>
  <si>
    <t>Pinus nigra ssp. pallasiana</t>
  </si>
  <si>
    <t>Сосна Веймутова</t>
  </si>
  <si>
    <t>Pínus stróbus</t>
  </si>
  <si>
    <t>Золоти дощ звичайний</t>
  </si>
  <si>
    <t>Сосна кедрова корейська</t>
  </si>
  <si>
    <t>Pínus koraiénsis</t>
  </si>
  <si>
    <t>Сона кедрова європейська</t>
  </si>
  <si>
    <t>Pinus cembra</t>
  </si>
  <si>
    <t>Жимолость татарська</t>
  </si>
  <si>
    <t>Lonícera tatárica</t>
  </si>
  <si>
    <t>20-30</t>
  </si>
  <si>
    <t>Клен прирічковий</t>
  </si>
  <si>
    <t>Acer ginnala</t>
  </si>
  <si>
    <t>80-100</t>
  </si>
  <si>
    <t xml:space="preserve">Спірея японська </t>
  </si>
  <si>
    <t>90-100</t>
  </si>
  <si>
    <t>Спірея верболиста</t>
  </si>
  <si>
    <t>Spiraea salicifolia</t>
  </si>
  <si>
    <t>130-140</t>
  </si>
  <si>
    <t>Гортензія великолиста</t>
  </si>
  <si>
    <t>Hydrangea macrophylla</t>
  </si>
  <si>
    <t>Церцiс європейський</t>
  </si>
  <si>
    <t>Cercis siliquastrum</t>
  </si>
  <si>
    <t>25-35</t>
  </si>
  <si>
    <t>Кунінгамія ланцетолиста</t>
  </si>
  <si>
    <t>Піон деревовидний</t>
  </si>
  <si>
    <t>Paeonia suffruticosa</t>
  </si>
  <si>
    <t>Магнолія трипелюсткова</t>
  </si>
  <si>
    <t>Magnolia tripetala</t>
  </si>
  <si>
    <t>Метасеквоя</t>
  </si>
  <si>
    <t>Metasequoia glyptostroboides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</si>
</sst>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5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sz val="12"/>
      <color indexed="12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63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2"/>
      <color indexed="63"/>
      <name val="Calibri"/>
      <family val="2"/>
    </font>
    <font>
      <sz val="11"/>
      <color indexed="63"/>
      <name val="Arial"/>
      <family val="2"/>
    </font>
    <font>
      <sz val="9"/>
      <name val="Verdan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i/>
      <sz val="10"/>
      <name val="Arial Cyr"/>
      <family val="2"/>
    </font>
    <font>
      <sz val="10"/>
      <color indexed="8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sz val="11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63"/>
      <name val="Arial Narrow"/>
      <family val="2"/>
    </font>
    <font>
      <b/>
      <sz val="18"/>
      <name val="Times New Roman"/>
      <family val="1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3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24" borderId="11" xfId="43" applyFont="1" applyFill="1" applyBorder="1" applyAlignment="1" applyProtection="1">
      <alignment horizontal="center" vertical="center" wrapText="1"/>
      <protection/>
    </xf>
    <xf numFmtId="0" fontId="4" fillId="24" borderId="12" xfId="43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top" wrapText="1"/>
    </xf>
    <xf numFmtId="2" fontId="3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/>
    </xf>
    <xf numFmtId="2" fontId="3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34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8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0" fillId="24" borderId="0" xfId="0" applyFont="1" applyFill="1" applyAlignment="1">
      <alignment/>
    </xf>
    <xf numFmtId="0" fontId="0" fillId="24" borderId="0" xfId="0" applyFill="1" applyAlignment="1">
      <alignment/>
    </xf>
    <xf numFmtId="0" fontId="41" fillId="7" borderId="14" xfId="0" applyFont="1" applyFill="1" applyBorder="1" applyAlignment="1">
      <alignment vertical="top" wrapText="1"/>
    </xf>
    <xf numFmtId="0" fontId="41" fillId="7" borderId="15" xfId="0" applyFont="1" applyFill="1" applyBorder="1" applyAlignment="1">
      <alignment vertical="top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55">
      <alignment/>
      <protection/>
    </xf>
    <xf numFmtId="0" fontId="43" fillId="0" borderId="18" xfId="55" applyBorder="1">
      <alignment/>
      <protection/>
    </xf>
    <xf numFmtId="0" fontId="43" fillId="0" borderId="19" xfId="55" applyBorder="1">
      <alignment/>
      <protection/>
    </xf>
    <xf numFmtId="0" fontId="45" fillId="0" borderId="0" xfId="55" applyFont="1">
      <alignment/>
      <protection/>
    </xf>
    <xf numFmtId="0" fontId="43" fillId="0" borderId="19" xfId="55" applyFont="1" applyBorder="1">
      <alignment/>
      <protection/>
    </xf>
    <xf numFmtId="0" fontId="43" fillId="0" borderId="10" xfId="55" applyBorder="1" applyAlignment="1">
      <alignment horizontal="center"/>
      <protection/>
    </xf>
    <xf numFmtId="176" fontId="43" fillId="0" borderId="10" xfId="55" applyNumberFormat="1" applyBorder="1" applyAlignment="1">
      <alignment horizontal="center"/>
      <protection/>
    </xf>
    <xf numFmtId="2" fontId="43" fillId="0" borderId="10" xfId="55" applyNumberFormat="1" applyBorder="1" applyAlignment="1">
      <alignment horizontal="center"/>
      <protection/>
    </xf>
    <xf numFmtId="2" fontId="43" fillId="0" borderId="10" xfId="55" applyNumberFormat="1" applyBorder="1">
      <alignment/>
      <protection/>
    </xf>
    <xf numFmtId="0" fontId="45" fillId="0" borderId="20" xfId="55" applyFont="1" applyBorder="1">
      <alignment/>
      <protection/>
    </xf>
    <xf numFmtId="0" fontId="43" fillId="0" borderId="21" xfId="55" applyFont="1" applyBorder="1">
      <alignment/>
      <protection/>
    </xf>
    <xf numFmtId="0" fontId="43" fillId="0" borderId="20" xfId="55" applyBorder="1">
      <alignment/>
      <protection/>
    </xf>
    <xf numFmtId="0" fontId="43" fillId="0" borderId="21" xfId="55" applyBorder="1">
      <alignment/>
      <protection/>
    </xf>
    <xf numFmtId="0" fontId="43" fillId="0" borderId="22" xfId="55" applyBorder="1">
      <alignment/>
      <protection/>
    </xf>
    <xf numFmtId="0" fontId="43" fillId="0" borderId="23" xfId="55" applyBorder="1">
      <alignment/>
      <protection/>
    </xf>
    <xf numFmtId="0" fontId="43" fillId="0" borderId="24" xfId="55" applyBorder="1" applyAlignment="1">
      <alignment horizontal="center"/>
      <protection/>
    </xf>
    <xf numFmtId="0" fontId="43" fillId="0" borderId="20" xfId="55" applyFill="1" applyBorder="1">
      <alignment/>
      <protection/>
    </xf>
    <xf numFmtId="0" fontId="43" fillId="0" borderId="25" xfId="55" applyBorder="1">
      <alignment/>
      <protection/>
    </xf>
    <xf numFmtId="2" fontId="43" fillId="0" borderId="24" xfId="55" applyNumberFormat="1" applyBorder="1" applyAlignment="1">
      <alignment horizontal="center"/>
      <protection/>
    </xf>
    <xf numFmtId="2" fontId="43" fillId="0" borderId="24" xfId="55" applyNumberFormat="1" applyBorder="1">
      <alignment/>
      <protection/>
    </xf>
    <xf numFmtId="0" fontId="43" fillId="0" borderId="26" xfId="55" applyBorder="1">
      <alignment/>
      <protection/>
    </xf>
    <xf numFmtId="0" fontId="43" fillId="0" borderId="26" xfId="55" applyBorder="1" applyAlignment="1">
      <alignment horizontal="center"/>
      <protection/>
    </xf>
    <xf numFmtId="0" fontId="43" fillId="0" borderId="18" xfId="55" applyBorder="1" applyAlignment="1">
      <alignment horizontal="center"/>
      <protection/>
    </xf>
    <xf numFmtId="0" fontId="43" fillId="0" borderId="24" xfId="55" applyBorder="1">
      <alignment/>
      <protection/>
    </xf>
    <xf numFmtId="2" fontId="43" fillId="0" borderId="19" xfId="55" applyNumberFormat="1" applyBorder="1">
      <alignment/>
      <protection/>
    </xf>
    <xf numFmtId="0" fontId="43" fillId="0" borderId="0" xfId="55" applyBorder="1">
      <alignment/>
      <protection/>
    </xf>
    <xf numFmtId="0" fontId="43" fillId="0" borderId="27" xfId="55" applyBorder="1" applyAlignment="1">
      <alignment horizontal="center"/>
      <protection/>
    </xf>
    <xf numFmtId="0" fontId="43" fillId="0" borderId="0" xfId="55" applyBorder="1" applyAlignment="1">
      <alignment horizontal="center"/>
      <protection/>
    </xf>
    <xf numFmtId="2" fontId="43" fillId="0" borderId="28" xfId="55" applyNumberFormat="1" applyBorder="1" applyAlignment="1">
      <alignment horizontal="center"/>
      <protection/>
    </xf>
    <xf numFmtId="2" fontId="43" fillId="0" borderId="27" xfId="55" applyNumberFormat="1" applyBorder="1">
      <alignment/>
      <protection/>
    </xf>
    <xf numFmtId="2" fontId="43" fillId="0" borderId="29" xfId="55" applyNumberFormat="1" applyBorder="1">
      <alignment/>
      <protection/>
    </xf>
    <xf numFmtId="0" fontId="43" fillId="0" borderId="28" xfId="55" applyBorder="1">
      <alignment/>
      <protection/>
    </xf>
    <xf numFmtId="0" fontId="43" fillId="0" borderId="29" xfId="55" applyBorder="1">
      <alignment/>
      <protection/>
    </xf>
    <xf numFmtId="0" fontId="43" fillId="0" borderId="30" xfId="55" applyBorder="1">
      <alignment/>
      <protection/>
    </xf>
    <xf numFmtId="0" fontId="43" fillId="0" borderId="28" xfId="55" applyBorder="1" applyAlignment="1">
      <alignment horizontal="center"/>
      <protection/>
    </xf>
    <xf numFmtId="2" fontId="43" fillId="0" borderId="27" xfId="55" applyNumberFormat="1" applyBorder="1" applyAlignment="1">
      <alignment horizontal="center"/>
      <protection/>
    </xf>
    <xf numFmtId="2" fontId="43" fillId="0" borderId="30" xfId="55" applyNumberFormat="1" applyBorder="1">
      <alignment/>
      <protection/>
    </xf>
    <xf numFmtId="0" fontId="43" fillId="0" borderId="10" xfId="55" applyBorder="1">
      <alignment/>
      <protection/>
    </xf>
    <xf numFmtId="176" fontId="43" fillId="0" borderId="27" xfId="55" applyNumberFormat="1" applyBorder="1" applyAlignment="1">
      <alignment horizontal="center"/>
      <protection/>
    </xf>
    <xf numFmtId="0" fontId="43" fillId="0" borderId="18" xfId="55" applyFill="1" applyBorder="1">
      <alignment/>
      <protection/>
    </xf>
    <xf numFmtId="2" fontId="43" fillId="0" borderId="21" xfId="55" applyNumberFormat="1" applyBorder="1" applyAlignment="1">
      <alignment horizontal="center"/>
      <protection/>
    </xf>
    <xf numFmtId="2" fontId="43" fillId="0" borderId="29" xfId="55" applyNumberFormat="1" applyBorder="1" applyAlignment="1">
      <alignment horizontal="center"/>
      <protection/>
    </xf>
    <xf numFmtId="0" fontId="43" fillId="0" borderId="22" xfId="55" applyFill="1" applyBorder="1">
      <alignment/>
      <protection/>
    </xf>
    <xf numFmtId="2" fontId="43" fillId="0" borderId="10" xfId="55" applyNumberFormat="1" applyFill="1" applyBorder="1">
      <alignment/>
      <protection/>
    </xf>
    <xf numFmtId="0" fontId="44" fillId="0" borderId="0" xfId="55" applyFont="1">
      <alignment/>
      <protection/>
    </xf>
    <xf numFmtId="0" fontId="43" fillId="24" borderId="0" xfId="55" applyFill="1">
      <alignment/>
      <protection/>
    </xf>
    <xf numFmtId="0" fontId="44" fillId="24" borderId="0" xfId="55" applyFont="1" applyFill="1">
      <alignment/>
      <protection/>
    </xf>
    <xf numFmtId="0" fontId="29" fillId="7" borderId="18" xfId="55" applyFont="1" applyFill="1" applyBorder="1">
      <alignment/>
      <protection/>
    </xf>
    <xf numFmtId="0" fontId="29" fillId="7" borderId="19" xfId="55" applyFont="1" applyFill="1" applyBorder="1">
      <alignment/>
      <protection/>
    </xf>
    <xf numFmtId="0" fontId="29" fillId="7" borderId="24" xfId="55" applyFont="1" applyFill="1" applyBorder="1">
      <alignment/>
      <protection/>
    </xf>
    <xf numFmtId="0" fontId="43" fillId="7" borderId="24" xfId="55" applyFont="1" applyFill="1" applyBorder="1">
      <alignment/>
      <protection/>
    </xf>
    <xf numFmtId="0" fontId="29" fillId="7" borderId="22" xfId="55" applyFont="1" applyFill="1" applyBorder="1">
      <alignment/>
      <protection/>
    </xf>
    <xf numFmtId="0" fontId="29" fillId="7" borderId="23" xfId="55" applyFont="1" applyFill="1" applyBorder="1">
      <alignment/>
      <protection/>
    </xf>
    <xf numFmtId="0" fontId="29" fillId="7" borderId="31" xfId="55" applyFont="1" applyFill="1" applyBorder="1">
      <alignment/>
      <protection/>
    </xf>
    <xf numFmtId="0" fontId="43" fillId="7" borderId="31" xfId="55" applyFont="1" applyFill="1" applyBorder="1">
      <alignment/>
      <protection/>
    </xf>
    <xf numFmtId="9" fontId="43" fillId="7" borderId="31" xfId="55" applyNumberFormat="1" applyFont="1" applyFill="1" applyBorder="1" applyAlignment="1">
      <alignment horizontal="center"/>
      <protection/>
    </xf>
    <xf numFmtId="0" fontId="29" fillId="7" borderId="28" xfId="55" applyFont="1" applyFill="1" applyBorder="1">
      <alignment/>
      <protection/>
    </xf>
    <xf numFmtId="0" fontId="29" fillId="7" borderId="29" xfId="55" applyFont="1" applyFill="1" applyBorder="1">
      <alignment/>
      <protection/>
    </xf>
    <xf numFmtId="0" fontId="29" fillId="7" borderId="27" xfId="55" applyFont="1" applyFill="1" applyBorder="1">
      <alignment/>
      <protection/>
    </xf>
    <xf numFmtId="0" fontId="43" fillId="7" borderId="27" xfId="55" applyFill="1" applyBorder="1">
      <alignment/>
      <protection/>
    </xf>
    <xf numFmtId="49" fontId="0" fillId="0" borderId="10" xfId="0" applyNumberForma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3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49" fillId="0" borderId="3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32" xfId="0" applyFont="1" applyBorder="1" applyAlignment="1">
      <alignment vertical="top" wrapText="1"/>
    </xf>
    <xf numFmtId="0" fontId="50" fillId="0" borderId="0" xfId="0" applyFont="1" applyAlignment="1">
      <alignment horizontal="left"/>
    </xf>
    <xf numFmtId="2" fontId="50" fillId="0" borderId="12" xfId="0" applyNumberFormat="1" applyFont="1" applyBorder="1" applyAlignment="1">
      <alignment horizontal="center"/>
    </xf>
    <xf numFmtId="0" fontId="50" fillId="0" borderId="32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0" fillId="24" borderId="18" xfId="0" applyFill="1" applyBorder="1" applyAlignment="1">
      <alignment/>
    </xf>
    <xf numFmtId="0" fontId="0" fillId="7" borderId="10" xfId="0" applyFill="1" applyBorder="1" applyAlignment="1">
      <alignment/>
    </xf>
    <xf numFmtId="0" fontId="1" fillId="7" borderId="3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52" fillId="0" borderId="10" xfId="0" applyNumberFormat="1" applyFont="1" applyBorder="1" applyAlignment="1">
      <alignment horizontal="center" vertical="center" wrapText="1"/>
    </xf>
    <xf numFmtId="177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52" fillId="25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49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9" fontId="0" fillId="0" borderId="0" xfId="0" applyNumberForma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4" fillId="24" borderId="0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 wrapText="1"/>
    </xf>
    <xf numFmtId="49" fontId="42" fillId="0" borderId="35" xfId="0" applyNumberFormat="1" applyFont="1" applyBorder="1" applyAlignment="1">
      <alignment horizontal="center" vertical="justify" wrapText="1"/>
    </xf>
    <xf numFmtId="0" fontId="42" fillId="0" borderId="36" xfId="0" applyFont="1" applyBorder="1" applyAlignment="1">
      <alignment/>
    </xf>
    <xf numFmtId="49" fontId="42" fillId="0" borderId="36" xfId="0" applyNumberFormat="1" applyFont="1" applyBorder="1" applyAlignment="1">
      <alignment horizontal="center" vertical="center" wrapText="1"/>
    </xf>
    <xf numFmtId="2" fontId="42" fillId="0" borderId="35" xfId="0" applyNumberFormat="1" applyFont="1" applyBorder="1" applyAlignment="1">
      <alignment horizontal="center" vertical="center" wrapText="1"/>
    </xf>
    <xf numFmtId="49" fontId="42" fillId="0" borderId="37" xfId="0" applyNumberFormat="1" applyFont="1" applyBorder="1" applyAlignment="1">
      <alignment horizontal="center" vertical="center" wrapText="1"/>
    </xf>
    <xf numFmtId="2" fontId="42" fillId="0" borderId="38" xfId="0" applyNumberFormat="1" applyFont="1" applyBorder="1" applyAlignment="1">
      <alignment horizontal="center" vertical="center" wrapText="1"/>
    </xf>
    <xf numFmtId="49" fontId="42" fillId="0" borderId="39" xfId="0" applyNumberFormat="1" applyFont="1" applyBorder="1" applyAlignment="1">
      <alignment horizontal="center" vertical="justify" wrapText="1"/>
    </xf>
    <xf numFmtId="0" fontId="42" fillId="0" borderId="40" xfId="0" applyFont="1" applyBorder="1" applyAlignment="1">
      <alignment/>
    </xf>
    <xf numFmtId="49" fontId="42" fillId="0" borderId="41" xfId="0" applyNumberFormat="1" applyFont="1" applyBorder="1" applyAlignment="1">
      <alignment horizontal="center" vertical="center" wrapText="1"/>
    </xf>
    <xf numFmtId="2" fontId="42" fillId="0" borderId="42" xfId="0" applyNumberFormat="1" applyFont="1" applyBorder="1" applyAlignment="1">
      <alignment horizontal="center" vertical="center" wrapText="1"/>
    </xf>
    <xf numFmtId="49" fontId="42" fillId="0" borderId="43" xfId="0" applyNumberFormat="1" applyFont="1" applyBorder="1" applyAlignment="1">
      <alignment horizontal="center" vertical="justify" wrapText="1"/>
    </xf>
    <xf numFmtId="0" fontId="42" fillId="0" borderId="44" xfId="0" applyFont="1" applyBorder="1" applyAlignment="1">
      <alignment/>
    </xf>
    <xf numFmtId="49" fontId="42" fillId="0" borderId="45" xfId="0" applyNumberFormat="1" applyFont="1" applyBorder="1" applyAlignment="1">
      <alignment horizontal="center" vertical="justify" wrapText="1"/>
    </xf>
    <xf numFmtId="0" fontId="42" fillId="0" borderId="45" xfId="0" applyFont="1" applyBorder="1" applyAlignment="1">
      <alignment/>
    </xf>
    <xf numFmtId="0" fontId="42" fillId="0" borderId="39" xfId="0" applyFont="1" applyBorder="1" applyAlignment="1">
      <alignment/>
    </xf>
    <xf numFmtId="0" fontId="42" fillId="24" borderId="0" xfId="0" applyFont="1" applyFill="1" applyAlignment="1">
      <alignment/>
    </xf>
    <xf numFmtId="0" fontId="48" fillId="24" borderId="0" xfId="50" applyFill="1">
      <alignment/>
      <protection/>
    </xf>
    <xf numFmtId="0" fontId="47" fillId="7" borderId="14" xfId="50" applyFont="1" applyFill="1" applyBorder="1" applyAlignment="1">
      <alignment horizontal="center" vertical="center" wrapText="1"/>
      <protection/>
    </xf>
    <xf numFmtId="0" fontId="47" fillId="7" borderId="15" xfId="50" applyFont="1" applyFill="1" applyBorder="1" applyAlignment="1">
      <alignment horizontal="center" vertical="center" wrapText="1"/>
      <protection/>
    </xf>
    <xf numFmtId="0" fontId="47" fillId="7" borderId="17" xfId="50" applyFont="1" applyFill="1" applyBorder="1" applyAlignment="1">
      <alignment horizontal="center" vertical="center" wrapText="1"/>
      <protection/>
    </xf>
    <xf numFmtId="0" fontId="48" fillId="25" borderId="46" xfId="50" applyFont="1" applyFill="1" applyBorder="1" applyAlignment="1">
      <alignment horizontal="center" wrapText="1"/>
      <protection/>
    </xf>
    <xf numFmtId="0" fontId="48" fillId="25" borderId="15" xfId="50" applyFont="1" applyFill="1" applyBorder="1" applyAlignment="1">
      <alignment wrapText="1"/>
      <protection/>
    </xf>
    <xf numFmtId="0" fontId="48" fillId="25" borderId="17" xfId="50" applyFont="1" applyFill="1" applyBorder="1" applyAlignment="1">
      <alignment horizontal="center" wrapText="1"/>
      <protection/>
    </xf>
    <xf numFmtId="0" fontId="48" fillId="25" borderId="46" xfId="50" applyFont="1" applyFill="1" applyBorder="1" applyAlignment="1">
      <alignment wrapText="1"/>
      <protection/>
    </xf>
    <xf numFmtId="0" fontId="48" fillId="25" borderId="16" xfId="50" applyFont="1" applyFill="1" applyBorder="1" applyAlignment="1">
      <alignment horizontal="center" wrapText="1"/>
      <protection/>
    </xf>
    <xf numFmtId="0" fontId="48" fillId="25" borderId="17" xfId="50" applyFont="1" applyFill="1" applyBorder="1" applyAlignment="1">
      <alignment wrapText="1"/>
      <protection/>
    </xf>
    <xf numFmtId="0" fontId="48" fillId="25" borderId="16" xfId="50" applyFont="1" applyFill="1" applyBorder="1" applyAlignment="1">
      <alignment wrapText="1"/>
      <protection/>
    </xf>
    <xf numFmtId="0" fontId="48" fillId="25" borderId="15" xfId="50" applyFont="1" applyFill="1" applyBorder="1" applyAlignment="1">
      <alignment horizontal="center" wrapText="1"/>
      <protection/>
    </xf>
    <xf numFmtId="0" fontId="0" fillId="24" borderId="12" xfId="0" applyFill="1" applyBorder="1" applyAlignment="1">
      <alignment/>
    </xf>
    <xf numFmtId="0" fontId="0" fillId="24" borderId="32" xfId="0" applyFill="1" applyBorder="1" applyAlignment="1">
      <alignment/>
    </xf>
    <xf numFmtId="49" fontId="16" fillId="24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4" fillId="24" borderId="11" xfId="43" applyFont="1" applyFill="1" applyBorder="1" applyAlignment="1" applyProtection="1">
      <alignment horizontal="center" vertical="center" wrapText="1"/>
      <protection/>
    </xf>
    <xf numFmtId="0" fontId="4" fillId="24" borderId="12" xfId="43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5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top"/>
    </xf>
    <xf numFmtId="0" fontId="0" fillId="24" borderId="10" xfId="0" applyFill="1" applyBorder="1" applyAlignment="1">
      <alignment horizontal="left" vertical="top" indent="8"/>
    </xf>
    <xf numFmtId="0" fontId="0" fillId="24" borderId="10" xfId="0" applyFill="1" applyBorder="1" applyAlignment="1">
      <alignment horizontal="center" vertical="top" wrapText="1"/>
    </xf>
    <xf numFmtId="0" fontId="60" fillId="24" borderId="10" xfId="0" applyFont="1" applyFill="1" applyBorder="1" applyAlignment="1">
      <alignment horizontal="left" vertical="top" indent="8"/>
    </xf>
    <xf numFmtId="0" fontId="0" fillId="0" borderId="10" xfId="0" applyBorder="1" applyAlignment="1">
      <alignment horizontal="center" vertical="top" wrapText="1"/>
    </xf>
    <xf numFmtId="0" fontId="53" fillId="24" borderId="0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 indent="1"/>
    </xf>
    <xf numFmtId="0" fontId="62" fillId="0" borderId="48" xfId="0" applyFont="1" applyBorder="1" applyAlignment="1">
      <alignment horizontal="center" vertical="top" wrapText="1"/>
    </xf>
    <xf numFmtId="0" fontId="62" fillId="0" borderId="49" xfId="0" applyFont="1" applyBorder="1" applyAlignment="1">
      <alignment horizontal="center" vertical="top" wrapText="1"/>
    </xf>
    <xf numFmtId="49" fontId="62" fillId="0" borderId="48" xfId="0" applyNumberFormat="1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50" xfId="0" applyFont="1" applyBorder="1" applyAlignment="1">
      <alignment horizontal="center" vertical="top" wrapText="1"/>
    </xf>
    <xf numFmtId="49" fontId="62" fillId="0" borderId="39" xfId="0" applyNumberFormat="1" applyFont="1" applyBorder="1" applyAlignment="1">
      <alignment horizontal="center" vertical="top" wrapText="1"/>
    </xf>
    <xf numFmtId="0" fontId="25" fillId="0" borderId="0" xfId="43" applyFont="1" applyAlignment="1">
      <alignment horizontal="left" vertical="center"/>
    </xf>
    <xf numFmtId="49" fontId="0" fillId="0" borderId="0" xfId="0" applyNumberFormat="1" applyAlignment="1">
      <alignment/>
    </xf>
    <xf numFmtId="0" fontId="25" fillId="0" borderId="10" xfId="43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48" fillId="25" borderId="51" xfId="50" applyFont="1" applyFill="1" applyBorder="1" applyAlignment="1">
      <alignment horizontal="center" wrapText="1"/>
      <protection/>
    </xf>
    <xf numFmtId="0" fontId="48" fillId="25" borderId="46" xfId="50" applyFont="1" applyFill="1" applyBorder="1" applyAlignment="1">
      <alignment horizontal="center" wrapText="1"/>
      <protection/>
    </xf>
    <xf numFmtId="0" fontId="48" fillId="25" borderId="16" xfId="50" applyFont="1" applyFill="1" applyBorder="1" applyAlignment="1">
      <alignment horizontal="center" wrapText="1"/>
      <protection/>
    </xf>
    <xf numFmtId="0" fontId="58" fillId="24" borderId="0" xfId="50" applyFont="1" applyFill="1" applyAlignment="1">
      <alignment horizontal="center" wrapText="1"/>
      <protection/>
    </xf>
    <xf numFmtId="0" fontId="48" fillId="25" borderId="51" xfId="50" applyFont="1" applyFill="1" applyBorder="1" applyAlignment="1">
      <alignment horizontal="center" vertical="center" wrapText="1"/>
      <protection/>
    </xf>
    <xf numFmtId="0" fontId="48" fillId="25" borderId="46" xfId="50" applyFont="1" applyFill="1" applyBorder="1" applyAlignment="1">
      <alignment horizontal="center" vertical="center" wrapText="1"/>
      <protection/>
    </xf>
    <xf numFmtId="0" fontId="48" fillId="25" borderId="16" xfId="50" applyFont="1" applyFill="1" applyBorder="1" applyAlignment="1">
      <alignment horizontal="center" vertical="center" wrapText="1"/>
      <protection/>
    </xf>
    <xf numFmtId="0" fontId="48" fillId="25" borderId="51" xfId="50" applyFont="1" applyFill="1" applyBorder="1" applyAlignment="1">
      <alignment wrapText="1"/>
      <protection/>
    </xf>
    <xf numFmtId="0" fontId="48" fillId="25" borderId="46" xfId="50" applyFont="1" applyFill="1" applyBorder="1" applyAlignment="1">
      <alignment wrapText="1"/>
      <protection/>
    </xf>
    <xf numFmtId="0" fontId="48" fillId="25" borderId="16" xfId="50" applyFont="1" applyFill="1" applyBorder="1" applyAlignment="1">
      <alignment wrapText="1"/>
      <protection/>
    </xf>
    <xf numFmtId="0" fontId="48" fillId="0" borderId="46" xfId="50" applyBorder="1" applyAlignment="1">
      <alignment horizontal="center" vertical="center" wrapText="1"/>
      <protection/>
    </xf>
    <xf numFmtId="0" fontId="48" fillId="0" borderId="16" xfId="50" applyBorder="1" applyAlignment="1">
      <alignment horizontal="center" vertical="center" wrapText="1"/>
      <protection/>
    </xf>
    <xf numFmtId="0" fontId="47" fillId="7" borderId="51" xfId="50" applyFont="1" applyFill="1" applyBorder="1" applyAlignment="1">
      <alignment horizontal="center" vertical="center" wrapText="1"/>
      <protection/>
    </xf>
    <xf numFmtId="0" fontId="47" fillId="7" borderId="46" xfId="50" applyFont="1" applyFill="1" applyBorder="1" applyAlignment="1">
      <alignment horizontal="center" vertical="center" wrapText="1"/>
      <protection/>
    </xf>
    <xf numFmtId="0" fontId="47" fillId="7" borderId="16" xfId="50" applyFont="1" applyFill="1" applyBorder="1" applyAlignment="1">
      <alignment horizontal="center" vertical="center" wrapText="1"/>
      <protection/>
    </xf>
    <xf numFmtId="0" fontId="4" fillId="24" borderId="32" xfId="43" applyFont="1" applyFill="1" applyBorder="1" applyAlignment="1" applyProtection="1">
      <alignment horizontal="center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30" fillId="24" borderId="11" xfId="43" applyFont="1" applyFill="1" applyBorder="1" applyAlignment="1" applyProtection="1">
      <alignment horizontal="center" vertical="center" wrapText="1"/>
      <protection/>
    </xf>
    <xf numFmtId="0" fontId="30" fillId="24" borderId="12" xfId="43" applyFont="1" applyFill="1" applyBorder="1" applyAlignment="1" applyProtection="1">
      <alignment horizontal="center" vertical="center" wrapText="1"/>
      <protection/>
    </xf>
    <xf numFmtId="0" fontId="28" fillId="7" borderId="10" xfId="0" applyFont="1" applyFill="1" applyBorder="1" applyAlignment="1">
      <alignment horizontal="center" vertical="center" wrapText="1"/>
    </xf>
    <xf numFmtId="2" fontId="28" fillId="7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7" borderId="2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1" fillId="7" borderId="32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2" fillId="7" borderId="32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1" fillId="7" borderId="32" xfId="0" applyFont="1" applyFill="1" applyBorder="1" applyAlignment="1">
      <alignment horizontal="left" vertical="center" wrapText="1"/>
    </xf>
    <xf numFmtId="0" fontId="34" fillId="7" borderId="11" xfId="43" applyFont="1" applyFill="1" applyBorder="1" applyAlignment="1" applyProtection="1">
      <alignment horizontal="left" vertical="center" wrapText="1"/>
      <protection/>
    </xf>
    <xf numFmtId="0" fontId="34" fillId="7" borderId="12" xfId="43" applyFont="1" applyFill="1" applyBorder="1" applyAlignment="1" applyProtection="1">
      <alignment horizontal="left" vertical="center" wrapText="1"/>
      <protection/>
    </xf>
    <xf numFmtId="0" fontId="34" fillId="7" borderId="32" xfId="43" applyFont="1" applyFill="1" applyBorder="1" applyAlignment="1" applyProtection="1">
      <alignment horizontal="left" vertical="center" wrapText="1"/>
      <protection/>
    </xf>
    <xf numFmtId="49" fontId="0" fillId="7" borderId="20" xfId="0" applyNumberFormat="1" applyFill="1" applyBorder="1" applyAlignment="1">
      <alignment horizontal="center" vertical="center" wrapText="1"/>
    </xf>
    <xf numFmtId="49" fontId="0" fillId="7" borderId="25" xfId="0" applyNumberFormat="1" applyFill="1" applyBorder="1" applyAlignment="1">
      <alignment horizontal="center" vertical="center" wrapText="1"/>
    </xf>
    <xf numFmtId="49" fontId="0" fillId="7" borderId="21" xfId="0" applyNumberFormat="1" applyFill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46" fillId="24" borderId="0" xfId="0" applyFont="1" applyFill="1" applyAlignment="1">
      <alignment horizontal="center"/>
    </xf>
    <xf numFmtId="49" fontId="0" fillId="7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top" indent="8"/>
    </xf>
    <xf numFmtId="0" fontId="60" fillId="24" borderId="10" xfId="0" applyFont="1" applyFill="1" applyBorder="1" applyAlignment="1">
      <alignment horizontal="left" vertical="top" indent="8"/>
    </xf>
    <xf numFmtId="0" fontId="61" fillId="0" borderId="11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39" fillId="24" borderId="0" xfId="0" applyFont="1" applyFill="1" applyAlignment="1">
      <alignment horizontal="center"/>
    </xf>
    <xf numFmtId="0" fontId="57" fillId="24" borderId="0" xfId="0" applyFont="1" applyFill="1" applyAlignment="1">
      <alignment horizontal="center"/>
    </xf>
    <xf numFmtId="0" fontId="40" fillId="24" borderId="52" xfId="0" applyFont="1" applyFill="1" applyBorder="1" applyAlignment="1">
      <alignment horizontal="center"/>
    </xf>
    <xf numFmtId="0" fontId="40" fillId="24" borderId="0" xfId="0" applyFont="1" applyFill="1" applyAlignment="1">
      <alignment horizontal="center"/>
    </xf>
    <xf numFmtId="0" fontId="41" fillId="7" borderId="51" xfId="0" applyFont="1" applyFill="1" applyBorder="1" applyAlignment="1">
      <alignment horizontal="center" vertical="center" wrapText="1"/>
    </xf>
    <xf numFmtId="0" fontId="41" fillId="7" borderId="46" xfId="0" applyFont="1" applyFill="1" applyBorder="1" applyAlignment="1">
      <alignment horizontal="center" vertical="center" wrapText="1"/>
    </xf>
    <xf numFmtId="49" fontId="0" fillId="7" borderId="22" xfId="0" applyNumberForma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9" fontId="0" fillId="7" borderId="53" xfId="0" applyNumberFormat="1" applyFill="1" applyBorder="1" applyAlignment="1">
      <alignment horizontal="center" vertical="center" wrapText="1"/>
    </xf>
    <xf numFmtId="49" fontId="0" fillId="7" borderId="54" xfId="0" applyNumberForma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1" fillId="24" borderId="0" xfId="0" applyFont="1" applyFill="1" applyAlignment="1">
      <alignment horizontal="center" vertical="center"/>
    </xf>
    <xf numFmtId="0" fontId="4" fillId="7" borderId="10" xfId="43" applyFont="1" applyFill="1" applyBorder="1" applyAlignment="1" applyProtection="1">
      <alignment horizontal="center" vertical="center" wrapText="1"/>
      <protection/>
    </xf>
    <xf numFmtId="0" fontId="4" fillId="7" borderId="10" xfId="43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5" fillId="0" borderId="10" xfId="43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Буськ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10</xdr:col>
      <xdr:colOff>228600</xdr:colOff>
      <xdr:row>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67450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6</xdr:row>
      <xdr:rowOff>38100</xdr:rowOff>
    </xdr:from>
    <xdr:to>
      <xdr:col>5</xdr:col>
      <xdr:colOff>381000</xdr:colOff>
      <xdr:row>6</xdr:row>
      <xdr:rowOff>1257300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57300"/>
          <a:ext cx="640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llsnc@ukr.ne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47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6.7109375" style="173" customWidth="1"/>
    <col min="2" max="2" width="25.28125" style="173" customWidth="1"/>
    <col min="3" max="3" width="16.28125" style="173" customWidth="1"/>
    <col min="4" max="4" width="13.421875" style="173" customWidth="1"/>
    <col min="5" max="5" width="13.00390625" style="173" customWidth="1"/>
    <col min="6" max="6" width="14.421875" style="173" customWidth="1"/>
    <col min="7" max="7" width="15.00390625" style="173" customWidth="1"/>
    <col min="8" max="8" width="14.421875" style="173" customWidth="1"/>
    <col min="9" max="16384" width="9.140625" style="173" customWidth="1"/>
  </cols>
  <sheetData>
    <row r="1" spans="1:8" ht="12.75">
      <c r="A1" s="180"/>
      <c r="B1" s="180"/>
      <c r="C1" s="180"/>
      <c r="D1" s="180"/>
      <c r="E1" s="180"/>
      <c r="F1" s="180"/>
      <c r="G1" s="180"/>
      <c r="H1" s="180"/>
    </row>
    <row r="2" spans="1:10" ht="12.75">
      <c r="A2" s="234" t="s">
        <v>671</v>
      </c>
      <c r="B2" s="234"/>
      <c r="C2" s="234"/>
      <c r="D2" s="234"/>
      <c r="E2" s="234"/>
      <c r="F2" s="234"/>
      <c r="G2" s="234"/>
      <c r="H2" s="234"/>
      <c r="J2" s="258"/>
    </row>
    <row r="3" spans="1:10" ht="12.75">
      <c r="A3" s="180"/>
      <c r="B3" s="180"/>
      <c r="C3" s="180"/>
      <c r="D3" s="180"/>
      <c r="E3" s="180"/>
      <c r="F3" s="180"/>
      <c r="G3" s="180"/>
      <c r="H3" s="180"/>
      <c r="J3" s="258"/>
    </row>
    <row r="4" spans="1:8" ht="12.75">
      <c r="A4" s="181" t="s">
        <v>0</v>
      </c>
      <c r="B4" s="259" t="s">
        <v>110</v>
      </c>
      <c r="C4" s="259"/>
      <c r="D4" s="259"/>
      <c r="E4" s="259"/>
      <c r="F4" s="259"/>
      <c r="G4" s="259"/>
      <c r="H4" s="259"/>
    </row>
    <row r="5" spans="1:8" ht="19.5" customHeight="1">
      <c r="A5" s="181" t="s">
        <v>248</v>
      </c>
      <c r="B5" s="260" t="s">
        <v>672</v>
      </c>
      <c r="C5" s="260"/>
      <c r="D5" s="260"/>
      <c r="E5" s="260"/>
      <c r="F5" s="260"/>
      <c r="G5" s="260"/>
      <c r="H5" s="260"/>
    </row>
    <row r="6" spans="1:8" ht="12" customHeight="1">
      <c r="A6" s="259" t="s">
        <v>673</v>
      </c>
      <c r="B6" s="259" t="s">
        <v>674</v>
      </c>
      <c r="C6" s="259"/>
      <c r="D6" s="259"/>
      <c r="E6" s="259"/>
      <c r="F6" s="259"/>
      <c r="G6" s="259"/>
      <c r="H6" s="259"/>
    </row>
    <row r="7" spans="1:8" ht="21.75" customHeight="1">
      <c r="A7" s="259"/>
      <c r="B7" s="259" t="s">
        <v>675</v>
      </c>
      <c r="C7" s="259"/>
      <c r="D7" s="259"/>
      <c r="E7" s="259"/>
      <c r="F7" s="259"/>
      <c r="G7" s="259"/>
      <c r="H7" s="259"/>
    </row>
    <row r="8" spans="1:8" ht="38.25">
      <c r="A8" s="181" t="s">
        <v>252</v>
      </c>
      <c r="B8" s="181" t="s">
        <v>676</v>
      </c>
      <c r="C8" s="181" t="s">
        <v>677</v>
      </c>
      <c r="D8" s="181" t="s">
        <v>254</v>
      </c>
      <c r="E8" s="181" t="s">
        <v>678</v>
      </c>
      <c r="F8" s="181" t="s">
        <v>679</v>
      </c>
      <c r="G8" s="181" t="s">
        <v>255</v>
      </c>
      <c r="H8" s="181" t="s">
        <v>680</v>
      </c>
    </row>
    <row r="9" spans="1:8" ht="18" customHeight="1">
      <c r="A9" s="174" t="s">
        <v>681</v>
      </c>
      <c r="B9" s="174" t="s">
        <v>682</v>
      </c>
      <c r="C9" s="174" t="s">
        <v>683</v>
      </c>
      <c r="D9" s="174" t="s">
        <v>14</v>
      </c>
      <c r="E9" s="174" t="s">
        <v>684</v>
      </c>
      <c r="F9" s="175">
        <v>17</v>
      </c>
      <c r="G9" s="175">
        <v>20.4</v>
      </c>
      <c r="H9" s="174">
        <v>50</v>
      </c>
    </row>
    <row r="10" spans="1:8" ht="18" customHeight="1">
      <c r="A10" s="176" t="s">
        <v>685</v>
      </c>
      <c r="B10" s="176" t="s">
        <v>168</v>
      </c>
      <c r="C10" s="174" t="s">
        <v>683</v>
      </c>
      <c r="D10" s="174" t="s">
        <v>14</v>
      </c>
      <c r="E10" s="174" t="s">
        <v>684</v>
      </c>
      <c r="F10" s="175">
        <v>25</v>
      </c>
      <c r="G10" s="175">
        <v>30</v>
      </c>
      <c r="H10" s="174">
        <v>100</v>
      </c>
    </row>
    <row r="11" spans="1:8" ht="18" customHeight="1">
      <c r="A11" s="255" t="s">
        <v>290</v>
      </c>
      <c r="B11" s="255" t="s">
        <v>686</v>
      </c>
      <c r="C11" s="174" t="s">
        <v>683</v>
      </c>
      <c r="D11" s="174" t="s">
        <v>14</v>
      </c>
      <c r="E11" s="174" t="s">
        <v>313</v>
      </c>
      <c r="F11" s="175">
        <v>42</v>
      </c>
      <c r="G11" s="175">
        <v>50.4</v>
      </c>
      <c r="H11" s="174">
        <v>20</v>
      </c>
    </row>
    <row r="12" spans="1:8" ht="18" customHeight="1">
      <c r="A12" s="257"/>
      <c r="B12" s="257"/>
      <c r="C12" s="174" t="s">
        <v>683</v>
      </c>
      <c r="D12" s="174" t="s">
        <v>14</v>
      </c>
      <c r="E12" s="174" t="s">
        <v>357</v>
      </c>
      <c r="F12" s="175">
        <v>80</v>
      </c>
      <c r="G12" s="175">
        <v>96</v>
      </c>
      <c r="H12" s="174">
        <v>20</v>
      </c>
    </row>
    <row r="13" spans="1:8" ht="18" customHeight="1">
      <c r="A13" s="256"/>
      <c r="B13" s="256"/>
      <c r="C13" s="174" t="s">
        <v>683</v>
      </c>
      <c r="D13" s="174" t="s">
        <v>14</v>
      </c>
      <c r="E13" s="174" t="s">
        <v>513</v>
      </c>
      <c r="F13" s="175">
        <v>125</v>
      </c>
      <c r="G13" s="175">
        <v>150</v>
      </c>
      <c r="H13" s="174">
        <v>5</v>
      </c>
    </row>
    <row r="14" spans="1:8" ht="18" customHeight="1">
      <c r="A14" s="255" t="s">
        <v>687</v>
      </c>
      <c r="B14" s="255" t="s">
        <v>686</v>
      </c>
      <c r="C14" s="174" t="s">
        <v>683</v>
      </c>
      <c r="D14" s="174" t="s">
        <v>14</v>
      </c>
      <c r="E14" s="174" t="s">
        <v>313</v>
      </c>
      <c r="F14" s="175">
        <v>45</v>
      </c>
      <c r="G14" s="175">
        <v>54</v>
      </c>
      <c r="H14" s="174">
        <v>40</v>
      </c>
    </row>
    <row r="15" spans="1:8" ht="18" customHeight="1">
      <c r="A15" s="257"/>
      <c r="B15" s="257"/>
      <c r="C15" s="174" t="s">
        <v>683</v>
      </c>
      <c r="D15" s="174" t="s">
        <v>14</v>
      </c>
      <c r="E15" s="174" t="s">
        <v>357</v>
      </c>
      <c r="F15" s="175">
        <v>100</v>
      </c>
      <c r="G15" s="175">
        <v>120</v>
      </c>
      <c r="H15" s="174">
        <v>30</v>
      </c>
    </row>
    <row r="16" spans="1:8" ht="18" customHeight="1">
      <c r="A16" s="256"/>
      <c r="B16" s="256"/>
      <c r="C16" s="174" t="s">
        <v>683</v>
      </c>
      <c r="D16" s="174" t="s">
        <v>14</v>
      </c>
      <c r="E16" s="174" t="s">
        <v>513</v>
      </c>
      <c r="F16" s="175">
        <v>140</v>
      </c>
      <c r="G16" s="175">
        <v>168</v>
      </c>
      <c r="H16" s="174">
        <v>10</v>
      </c>
    </row>
    <row r="17" spans="1:8" ht="18" customHeight="1">
      <c r="A17" s="177" t="s">
        <v>688</v>
      </c>
      <c r="B17" s="177" t="s">
        <v>689</v>
      </c>
      <c r="C17" s="174" t="s">
        <v>683</v>
      </c>
      <c r="D17" s="174" t="s">
        <v>14</v>
      </c>
      <c r="E17" s="174" t="s">
        <v>684</v>
      </c>
      <c r="F17" s="175">
        <v>20</v>
      </c>
      <c r="G17" s="175">
        <v>24</v>
      </c>
      <c r="H17" s="174">
        <v>20</v>
      </c>
    </row>
    <row r="18" spans="1:8" ht="18" customHeight="1">
      <c r="A18" s="255" t="s">
        <v>690</v>
      </c>
      <c r="B18" s="255" t="s">
        <v>691</v>
      </c>
      <c r="C18" s="174" t="s">
        <v>683</v>
      </c>
      <c r="D18" s="174" t="s">
        <v>14</v>
      </c>
      <c r="E18" s="174" t="s">
        <v>684</v>
      </c>
      <c r="F18" s="175">
        <v>42</v>
      </c>
      <c r="G18" s="175">
        <v>50.4</v>
      </c>
      <c r="H18" s="174">
        <v>20</v>
      </c>
    </row>
    <row r="19" spans="1:8" ht="18" customHeight="1">
      <c r="A19" s="256"/>
      <c r="B19" s="256"/>
      <c r="C19" s="174" t="s">
        <v>683</v>
      </c>
      <c r="D19" s="174" t="s">
        <v>14</v>
      </c>
      <c r="E19" s="174" t="s">
        <v>692</v>
      </c>
      <c r="F19" s="175">
        <v>80</v>
      </c>
      <c r="G19" s="175">
        <v>96</v>
      </c>
      <c r="H19" s="174">
        <v>5</v>
      </c>
    </row>
    <row r="20" spans="1:8" ht="18" customHeight="1">
      <c r="A20" s="255" t="s">
        <v>693</v>
      </c>
      <c r="B20" s="255" t="s">
        <v>694</v>
      </c>
      <c r="C20" s="174" t="s">
        <v>695</v>
      </c>
      <c r="D20" s="174" t="s">
        <v>14</v>
      </c>
      <c r="E20" s="174" t="s">
        <v>684</v>
      </c>
      <c r="F20" s="175">
        <v>20</v>
      </c>
      <c r="G20" s="175">
        <v>24</v>
      </c>
      <c r="H20" s="174">
        <v>50</v>
      </c>
    </row>
    <row r="21" spans="1:8" ht="18" customHeight="1">
      <c r="A21" s="256"/>
      <c r="B21" s="256"/>
      <c r="C21" s="174" t="s">
        <v>695</v>
      </c>
      <c r="D21" s="174" t="s">
        <v>14</v>
      </c>
      <c r="E21" s="174" t="s">
        <v>696</v>
      </c>
      <c r="F21" s="174">
        <v>65</v>
      </c>
      <c r="G21" s="175">
        <v>78</v>
      </c>
      <c r="H21" s="174">
        <v>20</v>
      </c>
    </row>
    <row r="22" spans="1:8" ht="18" customHeight="1">
      <c r="A22" s="176" t="s">
        <v>697</v>
      </c>
      <c r="B22" s="176" t="s">
        <v>183</v>
      </c>
      <c r="C22" s="174" t="s">
        <v>119</v>
      </c>
      <c r="D22" s="174" t="s">
        <v>14</v>
      </c>
      <c r="E22" s="178" t="s">
        <v>357</v>
      </c>
      <c r="F22" s="175">
        <v>33.5</v>
      </c>
      <c r="G22" s="175">
        <v>40.2</v>
      </c>
      <c r="H22" s="174">
        <v>30</v>
      </c>
    </row>
    <row r="23" spans="1:8" ht="18" customHeight="1">
      <c r="A23" s="176" t="s">
        <v>698</v>
      </c>
      <c r="B23" s="176" t="s">
        <v>699</v>
      </c>
      <c r="C23" s="174" t="s">
        <v>119</v>
      </c>
      <c r="D23" s="174" t="s">
        <v>14</v>
      </c>
      <c r="E23" s="178" t="s">
        <v>357</v>
      </c>
      <c r="F23" s="175">
        <v>16</v>
      </c>
      <c r="G23" s="175">
        <v>19.2</v>
      </c>
      <c r="H23" s="174">
        <v>200</v>
      </c>
    </row>
    <row r="24" spans="1:8" ht="18" customHeight="1">
      <c r="A24" s="176" t="s">
        <v>700</v>
      </c>
      <c r="B24" s="176" t="s">
        <v>701</v>
      </c>
      <c r="C24" s="174" t="s">
        <v>119</v>
      </c>
      <c r="D24" s="174" t="s">
        <v>14</v>
      </c>
      <c r="E24" s="178" t="s">
        <v>357</v>
      </c>
      <c r="F24" s="175">
        <v>20</v>
      </c>
      <c r="G24" s="175">
        <v>24</v>
      </c>
      <c r="H24" s="174">
        <v>50</v>
      </c>
    </row>
    <row r="25" spans="1:8" ht="18" customHeight="1">
      <c r="A25" s="176" t="s">
        <v>702</v>
      </c>
      <c r="B25" s="176" t="s">
        <v>703</v>
      </c>
      <c r="C25" s="174" t="s">
        <v>119</v>
      </c>
      <c r="D25" s="174" t="s">
        <v>14</v>
      </c>
      <c r="E25" s="174" t="s">
        <v>357</v>
      </c>
      <c r="F25" s="175">
        <v>20</v>
      </c>
      <c r="G25" s="175">
        <v>24</v>
      </c>
      <c r="H25" s="174">
        <v>50</v>
      </c>
    </row>
    <row r="26" spans="1:8" ht="18" customHeight="1">
      <c r="A26" s="255" t="s">
        <v>704</v>
      </c>
      <c r="B26" s="255" t="s">
        <v>705</v>
      </c>
      <c r="C26" s="174"/>
      <c r="D26" s="174"/>
      <c r="E26" s="174" t="s">
        <v>684</v>
      </c>
      <c r="F26" s="175">
        <v>12.5</v>
      </c>
      <c r="G26" s="175">
        <v>15</v>
      </c>
      <c r="H26" s="174">
        <v>200</v>
      </c>
    </row>
    <row r="27" spans="1:8" ht="18" customHeight="1">
      <c r="A27" s="256"/>
      <c r="B27" s="256"/>
      <c r="C27" s="174" t="s">
        <v>119</v>
      </c>
      <c r="D27" s="174" t="s">
        <v>14</v>
      </c>
      <c r="E27" s="174" t="s">
        <v>357</v>
      </c>
      <c r="F27" s="175">
        <v>25</v>
      </c>
      <c r="G27" s="175">
        <v>30</v>
      </c>
      <c r="H27" s="174">
        <v>50</v>
      </c>
    </row>
    <row r="28" spans="1:8" ht="18" customHeight="1">
      <c r="A28" s="176" t="s">
        <v>706</v>
      </c>
      <c r="B28" s="176" t="s">
        <v>707</v>
      </c>
      <c r="C28" s="174" t="s">
        <v>119</v>
      </c>
      <c r="D28" s="174" t="s">
        <v>14</v>
      </c>
      <c r="E28" s="174" t="s">
        <v>684</v>
      </c>
      <c r="F28" s="175">
        <v>10</v>
      </c>
      <c r="G28" s="175">
        <v>12</v>
      </c>
      <c r="H28" s="174">
        <v>100</v>
      </c>
    </row>
    <row r="29" spans="1:8" ht="18" customHeight="1">
      <c r="A29" s="176" t="s">
        <v>708</v>
      </c>
      <c r="B29" s="176" t="s">
        <v>709</v>
      </c>
      <c r="C29" s="174" t="s">
        <v>119</v>
      </c>
      <c r="D29" s="174" t="s">
        <v>14</v>
      </c>
      <c r="E29" s="178" t="s">
        <v>357</v>
      </c>
      <c r="F29" s="175">
        <v>20</v>
      </c>
      <c r="G29" s="175">
        <v>24</v>
      </c>
      <c r="H29" s="174">
        <v>30</v>
      </c>
    </row>
    <row r="30" spans="1:8" ht="18" customHeight="1">
      <c r="A30" s="255" t="s">
        <v>710</v>
      </c>
      <c r="B30" s="255" t="s">
        <v>711</v>
      </c>
      <c r="C30" s="174" t="s">
        <v>119</v>
      </c>
      <c r="D30" s="174" t="s">
        <v>14</v>
      </c>
      <c r="E30" s="174" t="s">
        <v>684</v>
      </c>
      <c r="F30" s="175">
        <v>12.5</v>
      </c>
      <c r="G30" s="175">
        <v>15</v>
      </c>
      <c r="H30" s="174">
        <v>30</v>
      </c>
    </row>
    <row r="31" spans="1:8" ht="18" customHeight="1">
      <c r="A31" s="256"/>
      <c r="B31" s="256"/>
      <c r="C31" s="174" t="s">
        <v>119</v>
      </c>
      <c r="D31" s="174" t="s">
        <v>14</v>
      </c>
      <c r="E31" s="174" t="s">
        <v>357</v>
      </c>
      <c r="F31" s="175">
        <v>19.17</v>
      </c>
      <c r="G31" s="175">
        <v>23</v>
      </c>
      <c r="H31" s="174">
        <v>30</v>
      </c>
    </row>
    <row r="32" spans="1:8" ht="18" customHeight="1">
      <c r="A32" s="176" t="s">
        <v>712</v>
      </c>
      <c r="B32" s="176" t="s">
        <v>713</v>
      </c>
      <c r="C32" s="174" t="s">
        <v>108</v>
      </c>
      <c r="D32" s="174" t="s">
        <v>14</v>
      </c>
      <c r="E32" s="174" t="s">
        <v>714</v>
      </c>
      <c r="F32" s="175">
        <v>12.5</v>
      </c>
      <c r="G32" s="175">
        <v>15</v>
      </c>
      <c r="H32" s="174">
        <v>100</v>
      </c>
    </row>
    <row r="33" spans="1:8" ht="18" customHeight="1">
      <c r="A33" s="177"/>
      <c r="B33" s="177"/>
      <c r="C33" s="174" t="s">
        <v>108</v>
      </c>
      <c r="D33" s="174" t="s">
        <v>14</v>
      </c>
      <c r="E33" s="174" t="s">
        <v>313</v>
      </c>
      <c r="F33" s="175">
        <v>17</v>
      </c>
      <c r="G33" s="175">
        <v>20.4</v>
      </c>
      <c r="H33" s="174">
        <v>50</v>
      </c>
    </row>
    <row r="34" spans="1:8" ht="18" customHeight="1">
      <c r="A34" s="176" t="s">
        <v>712</v>
      </c>
      <c r="B34" s="176" t="s">
        <v>713</v>
      </c>
      <c r="C34" s="174" t="s">
        <v>108</v>
      </c>
      <c r="D34" s="174" t="s">
        <v>14</v>
      </c>
      <c r="E34" s="174" t="s">
        <v>357</v>
      </c>
      <c r="F34" s="175">
        <v>25</v>
      </c>
      <c r="G34" s="175">
        <v>30</v>
      </c>
      <c r="H34" s="174">
        <v>20</v>
      </c>
    </row>
    <row r="35" spans="1:8" ht="18" customHeight="1">
      <c r="A35" s="176" t="s">
        <v>715</v>
      </c>
      <c r="B35" s="176" t="s">
        <v>716</v>
      </c>
      <c r="C35" s="174" t="s">
        <v>108</v>
      </c>
      <c r="D35" s="174" t="s">
        <v>14</v>
      </c>
      <c r="E35" s="174" t="s">
        <v>313</v>
      </c>
      <c r="F35" s="175">
        <v>46.67</v>
      </c>
      <c r="G35" s="175">
        <v>56</v>
      </c>
      <c r="H35" s="174">
        <v>50</v>
      </c>
    </row>
    <row r="36" spans="1:8" ht="18" customHeight="1">
      <c r="A36" s="176" t="s">
        <v>717</v>
      </c>
      <c r="B36" s="176" t="s">
        <v>718</v>
      </c>
      <c r="C36" s="174" t="s">
        <v>108</v>
      </c>
      <c r="D36" s="174" t="s">
        <v>14</v>
      </c>
      <c r="E36" s="178" t="s">
        <v>357</v>
      </c>
      <c r="F36" s="175">
        <v>46.67</v>
      </c>
      <c r="G36" s="175">
        <v>56</v>
      </c>
      <c r="H36" s="174">
        <v>20</v>
      </c>
    </row>
    <row r="37" spans="1:8" ht="18" customHeight="1">
      <c r="A37" s="255" t="s">
        <v>719</v>
      </c>
      <c r="B37" s="255" t="s">
        <v>720</v>
      </c>
      <c r="C37" s="174" t="s">
        <v>108</v>
      </c>
      <c r="D37" s="174" t="s">
        <v>14</v>
      </c>
      <c r="E37" s="174" t="s">
        <v>684</v>
      </c>
      <c r="F37" s="175">
        <v>12.5</v>
      </c>
      <c r="G37" s="175">
        <v>15</v>
      </c>
      <c r="H37" s="174">
        <v>20</v>
      </c>
    </row>
    <row r="38" spans="1:8" ht="18" customHeight="1">
      <c r="A38" s="256"/>
      <c r="B38" s="256"/>
      <c r="C38" s="174" t="s">
        <v>108</v>
      </c>
      <c r="D38" s="174" t="s">
        <v>14</v>
      </c>
      <c r="E38" s="174" t="s">
        <v>357</v>
      </c>
      <c r="F38" s="175">
        <v>20</v>
      </c>
      <c r="G38" s="175">
        <v>24</v>
      </c>
      <c r="H38" s="174">
        <v>30</v>
      </c>
    </row>
    <row r="39" spans="1:8" ht="18" customHeight="1">
      <c r="A39" s="176" t="s">
        <v>721</v>
      </c>
      <c r="B39" s="176" t="s">
        <v>722</v>
      </c>
      <c r="C39" s="174" t="s">
        <v>108</v>
      </c>
      <c r="D39" s="174" t="s">
        <v>14</v>
      </c>
      <c r="E39" s="178" t="s">
        <v>684</v>
      </c>
      <c r="F39" s="175">
        <v>17</v>
      </c>
      <c r="G39" s="175">
        <v>20.4</v>
      </c>
      <c r="H39" s="174">
        <v>100</v>
      </c>
    </row>
    <row r="40" spans="1:8" ht="18" customHeight="1">
      <c r="A40" s="176" t="s">
        <v>723</v>
      </c>
      <c r="B40" s="176" t="s">
        <v>724</v>
      </c>
      <c r="C40" s="174" t="s">
        <v>108</v>
      </c>
      <c r="D40" s="174" t="s">
        <v>14</v>
      </c>
      <c r="E40" s="174" t="s">
        <v>357</v>
      </c>
      <c r="F40" s="175">
        <v>46</v>
      </c>
      <c r="G40" s="175">
        <v>55.2</v>
      </c>
      <c r="H40" s="174">
        <v>10</v>
      </c>
    </row>
    <row r="41" spans="1:8" ht="18" customHeight="1">
      <c r="A41" s="176" t="s">
        <v>725</v>
      </c>
      <c r="B41" s="176" t="s">
        <v>726</v>
      </c>
      <c r="C41" s="174" t="s">
        <v>108</v>
      </c>
      <c r="D41" s="174" t="s">
        <v>14</v>
      </c>
      <c r="E41" s="178" t="s">
        <v>684</v>
      </c>
      <c r="F41" s="175">
        <v>17</v>
      </c>
      <c r="G41" s="175">
        <v>20.4</v>
      </c>
      <c r="H41" s="174">
        <v>30</v>
      </c>
    </row>
    <row r="42" spans="1:8" ht="18" customHeight="1">
      <c r="A42" s="176" t="s">
        <v>727</v>
      </c>
      <c r="B42" s="176" t="s">
        <v>728</v>
      </c>
      <c r="C42" s="174" t="s">
        <v>108</v>
      </c>
      <c r="D42" s="174" t="s">
        <v>14</v>
      </c>
      <c r="E42" s="174" t="s">
        <v>357</v>
      </c>
      <c r="F42" s="175">
        <v>46.67</v>
      </c>
      <c r="G42" s="175">
        <v>56</v>
      </c>
      <c r="H42" s="174">
        <v>5</v>
      </c>
    </row>
    <row r="43" spans="1:8" ht="18" customHeight="1">
      <c r="A43" s="176" t="s">
        <v>729</v>
      </c>
      <c r="B43" s="176" t="s">
        <v>730</v>
      </c>
      <c r="C43" s="174" t="s">
        <v>108</v>
      </c>
      <c r="D43" s="174" t="s">
        <v>14</v>
      </c>
      <c r="E43" s="174" t="s">
        <v>357</v>
      </c>
      <c r="F43" s="175">
        <v>55</v>
      </c>
      <c r="G43" s="175">
        <v>66</v>
      </c>
      <c r="H43" s="174">
        <v>10</v>
      </c>
    </row>
    <row r="44" spans="1:8" ht="18" customHeight="1">
      <c r="A44" s="176" t="s">
        <v>731</v>
      </c>
      <c r="B44" s="179" t="s">
        <v>718</v>
      </c>
      <c r="C44" s="174" t="s">
        <v>108</v>
      </c>
      <c r="D44" s="174" t="s">
        <v>14</v>
      </c>
      <c r="E44" s="174" t="s">
        <v>357</v>
      </c>
      <c r="F44" s="175">
        <v>60</v>
      </c>
      <c r="G44" s="175">
        <v>72</v>
      </c>
      <c r="H44" s="174">
        <v>5</v>
      </c>
    </row>
    <row r="45" spans="1:8" ht="18" customHeight="1">
      <c r="A45" s="176" t="s">
        <v>732</v>
      </c>
      <c r="B45" s="176" t="s">
        <v>460</v>
      </c>
      <c r="C45" s="174" t="s">
        <v>108</v>
      </c>
      <c r="D45" s="174" t="s">
        <v>14</v>
      </c>
      <c r="E45" s="174" t="s">
        <v>357</v>
      </c>
      <c r="F45" s="175">
        <v>40</v>
      </c>
      <c r="G45" s="175">
        <v>48</v>
      </c>
      <c r="H45" s="174">
        <v>20</v>
      </c>
    </row>
    <row r="47" spans="1:8" ht="12.75">
      <c r="A47" s="173" t="s">
        <v>733</v>
      </c>
      <c r="H47" s="173" t="s">
        <v>734</v>
      </c>
    </row>
  </sheetData>
  <sheetProtection/>
  <mergeCells count="21">
    <mergeCell ref="J2:J3"/>
    <mergeCell ref="B4:H4"/>
    <mergeCell ref="B5:H5"/>
    <mergeCell ref="A6:A7"/>
    <mergeCell ref="B6:H6"/>
    <mergeCell ref="B7:H7"/>
    <mergeCell ref="A2:H2"/>
    <mergeCell ref="A11:A13"/>
    <mergeCell ref="B11:B13"/>
    <mergeCell ref="A14:A16"/>
    <mergeCell ref="B14:B16"/>
    <mergeCell ref="A18:A19"/>
    <mergeCell ref="B18:B19"/>
    <mergeCell ref="A20:A21"/>
    <mergeCell ref="B20:B21"/>
    <mergeCell ref="A37:A38"/>
    <mergeCell ref="B37:B38"/>
    <mergeCell ref="A26:A27"/>
    <mergeCell ref="B26:B27"/>
    <mergeCell ref="A30:A31"/>
    <mergeCell ref="B30:B31"/>
  </mergeCells>
  <printOptions/>
  <pageMargins left="0.7" right="0.7" top="0.75" bottom="0.75" header="0.3" footer="0.3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workbookViewId="0" topLeftCell="A1">
      <selection activeCell="K6" sqref="K6"/>
    </sheetView>
  </sheetViews>
  <sheetFormatPr defaultColWidth="9.140625" defaultRowHeight="15"/>
  <cols>
    <col min="1" max="1" width="31.8515625" style="0" customWidth="1"/>
    <col min="2" max="2" width="17.421875" style="0" customWidth="1"/>
    <col min="3" max="3" width="31.00390625" style="0" customWidth="1"/>
    <col min="4" max="4" width="20.140625" style="0" customWidth="1"/>
    <col min="5" max="5" width="10.57421875" style="0" customWidth="1"/>
    <col min="6" max="6" width="10.140625" style="0" customWidth="1"/>
  </cols>
  <sheetData>
    <row r="1" spans="1:7" ht="15">
      <c r="A1" s="229" t="s">
        <v>815</v>
      </c>
      <c r="B1" s="316" t="s">
        <v>110</v>
      </c>
      <c r="C1" s="316"/>
      <c r="D1" s="316"/>
      <c r="E1" s="316"/>
      <c r="F1" s="316"/>
      <c r="G1" s="316"/>
    </row>
    <row r="2" spans="1:7" ht="15">
      <c r="A2" s="229" t="s">
        <v>816</v>
      </c>
      <c r="B2" s="316" t="s">
        <v>817</v>
      </c>
      <c r="C2" s="316"/>
      <c r="D2" s="316"/>
      <c r="E2" s="316"/>
      <c r="F2" s="316"/>
      <c r="G2" s="316"/>
    </row>
    <row r="3" spans="1:7" ht="15">
      <c r="A3" s="231" t="s">
        <v>818</v>
      </c>
      <c r="B3" s="317" t="s">
        <v>819</v>
      </c>
      <c r="C3" s="316"/>
      <c r="D3" s="316"/>
      <c r="E3" s="316"/>
      <c r="F3" s="316"/>
      <c r="G3" s="316"/>
    </row>
    <row r="4" spans="1:7" ht="15">
      <c r="A4" s="231"/>
      <c r="B4" s="232"/>
      <c r="C4" s="230"/>
      <c r="D4" s="230"/>
      <c r="E4" s="230"/>
      <c r="F4" s="230"/>
      <c r="G4" s="230"/>
    </row>
    <row r="5" spans="1:7" ht="28.5">
      <c r="A5" s="233" t="s">
        <v>820</v>
      </c>
      <c r="B5" s="238" t="s">
        <v>821</v>
      </c>
      <c r="C5" s="233" t="s">
        <v>822</v>
      </c>
      <c r="D5" s="238" t="s">
        <v>823</v>
      </c>
      <c r="E5" s="239" t="s">
        <v>824</v>
      </c>
      <c r="F5" s="240" t="s">
        <v>825</v>
      </c>
      <c r="G5" s="238" t="s">
        <v>826</v>
      </c>
    </row>
    <row r="6" spans="1:7" ht="15.75" thickBot="1">
      <c r="A6" s="318" t="s">
        <v>258</v>
      </c>
      <c r="B6" s="319"/>
      <c r="C6" s="319"/>
      <c r="D6" s="319"/>
      <c r="E6" s="319"/>
      <c r="F6" s="319"/>
      <c r="G6" s="319"/>
    </row>
    <row r="7" spans="1:7" ht="38.25" thickBot="1">
      <c r="A7" s="241" t="s">
        <v>134</v>
      </c>
      <c r="B7" s="242" t="s">
        <v>263</v>
      </c>
      <c r="C7" s="242" t="s">
        <v>129</v>
      </c>
      <c r="D7" s="242" t="s">
        <v>14</v>
      </c>
      <c r="E7" s="243" t="s">
        <v>758</v>
      </c>
      <c r="F7" s="242" t="s">
        <v>827</v>
      </c>
      <c r="G7" s="242">
        <v>27</v>
      </c>
    </row>
    <row r="8" spans="1:7" ht="38.25" thickBot="1">
      <c r="A8" s="244" t="s">
        <v>134</v>
      </c>
      <c r="B8" s="245" t="s">
        <v>263</v>
      </c>
      <c r="C8" s="245" t="s">
        <v>129</v>
      </c>
      <c r="D8" s="245" t="s">
        <v>14</v>
      </c>
      <c r="E8" s="244" t="s">
        <v>271</v>
      </c>
      <c r="F8" s="245" t="s">
        <v>828</v>
      </c>
      <c r="G8" s="245">
        <v>45</v>
      </c>
    </row>
    <row r="9" spans="1:7" ht="38.25" thickBot="1">
      <c r="A9" s="244" t="s">
        <v>829</v>
      </c>
      <c r="B9" s="245" t="s">
        <v>33</v>
      </c>
      <c r="C9" s="245" t="s">
        <v>129</v>
      </c>
      <c r="D9" s="245" t="s">
        <v>14</v>
      </c>
      <c r="E9" s="244" t="s">
        <v>271</v>
      </c>
      <c r="F9" s="245" t="s">
        <v>830</v>
      </c>
      <c r="G9" s="245">
        <v>85</v>
      </c>
    </row>
    <row r="10" spans="1:7" ht="38.25" thickBot="1">
      <c r="A10" s="244" t="s">
        <v>72</v>
      </c>
      <c r="B10" s="245" t="s">
        <v>73</v>
      </c>
      <c r="C10" s="245" t="s">
        <v>119</v>
      </c>
      <c r="D10" s="245" t="s">
        <v>14</v>
      </c>
      <c r="E10" s="244" t="s">
        <v>831</v>
      </c>
      <c r="F10" s="245" t="s">
        <v>832</v>
      </c>
      <c r="G10" s="245">
        <v>18</v>
      </c>
    </row>
    <row r="11" spans="1:7" ht="38.25" thickBot="1">
      <c r="A11" s="244" t="s">
        <v>314</v>
      </c>
      <c r="B11" s="245" t="s">
        <v>96</v>
      </c>
      <c r="C11" s="245" t="s">
        <v>119</v>
      </c>
      <c r="D11" s="245" t="s">
        <v>14</v>
      </c>
      <c r="E11" s="244" t="s">
        <v>831</v>
      </c>
      <c r="F11" s="245" t="s">
        <v>832</v>
      </c>
      <c r="G11" s="245">
        <v>18</v>
      </c>
    </row>
    <row r="12" spans="1:7" ht="38.25" thickBot="1">
      <c r="A12" s="244" t="s">
        <v>156</v>
      </c>
      <c r="B12" s="245" t="s">
        <v>833</v>
      </c>
      <c r="C12" s="245" t="s">
        <v>129</v>
      </c>
      <c r="D12" s="245" t="s">
        <v>14</v>
      </c>
      <c r="E12" s="246" t="s">
        <v>758</v>
      </c>
      <c r="F12" s="245" t="s">
        <v>834</v>
      </c>
      <c r="G12" s="245">
        <v>120</v>
      </c>
    </row>
    <row r="13" spans="1:7" ht="38.25" thickBot="1">
      <c r="A13" s="244" t="s">
        <v>156</v>
      </c>
      <c r="B13" s="245" t="s">
        <v>833</v>
      </c>
      <c r="C13" s="245" t="s">
        <v>129</v>
      </c>
      <c r="D13" s="245" t="s">
        <v>14</v>
      </c>
      <c r="E13" s="244" t="s">
        <v>831</v>
      </c>
      <c r="F13" s="245" t="s">
        <v>835</v>
      </c>
      <c r="G13" s="245">
        <v>280</v>
      </c>
    </row>
    <row r="14" spans="1:7" ht="19.5" thickBot="1">
      <c r="A14" s="244" t="s">
        <v>137</v>
      </c>
      <c r="B14" s="245" t="s">
        <v>83</v>
      </c>
      <c r="C14" s="245" t="s">
        <v>119</v>
      </c>
      <c r="D14" s="245" t="s">
        <v>14</v>
      </c>
      <c r="E14" s="244" t="s">
        <v>271</v>
      </c>
      <c r="F14" s="245" t="s">
        <v>836</v>
      </c>
      <c r="G14" s="245">
        <v>22</v>
      </c>
    </row>
    <row r="15" spans="1:7" ht="57" thickBot="1">
      <c r="A15" s="244" t="s">
        <v>837</v>
      </c>
      <c r="B15" s="245" t="s">
        <v>838</v>
      </c>
      <c r="C15" s="245" t="s">
        <v>119</v>
      </c>
      <c r="D15" s="245" t="s">
        <v>14</v>
      </c>
      <c r="E15" s="244" t="s">
        <v>264</v>
      </c>
      <c r="F15" s="245" t="s">
        <v>836</v>
      </c>
      <c r="G15" s="245">
        <v>22</v>
      </c>
    </row>
    <row r="16" spans="1:7" ht="38.25" thickBot="1">
      <c r="A16" s="244" t="s">
        <v>48</v>
      </c>
      <c r="B16" s="245" t="s">
        <v>49</v>
      </c>
      <c r="C16" s="245" t="s">
        <v>119</v>
      </c>
      <c r="D16" s="245" t="s">
        <v>14</v>
      </c>
      <c r="E16" s="244" t="s">
        <v>123</v>
      </c>
      <c r="F16" s="245" t="s">
        <v>839</v>
      </c>
      <c r="G16" s="245">
        <v>160</v>
      </c>
    </row>
    <row r="17" spans="1:7" ht="19.5" thickBot="1">
      <c r="A17" s="244" t="s">
        <v>58</v>
      </c>
      <c r="B17" s="245" t="s">
        <v>59</v>
      </c>
      <c r="C17" s="245" t="s">
        <v>129</v>
      </c>
      <c r="D17" s="245" t="s">
        <v>14</v>
      </c>
      <c r="E17" s="244" t="s">
        <v>831</v>
      </c>
      <c r="F17" s="245" t="s">
        <v>840</v>
      </c>
      <c r="G17" s="245">
        <v>55</v>
      </c>
    </row>
    <row r="18" spans="1:7" ht="38.25" thickBot="1">
      <c r="A18" s="244" t="s">
        <v>841</v>
      </c>
      <c r="B18" s="245" t="s">
        <v>842</v>
      </c>
      <c r="C18" s="245" t="s">
        <v>119</v>
      </c>
      <c r="D18" s="245" t="s">
        <v>14</v>
      </c>
      <c r="E18" s="244" t="s">
        <v>831</v>
      </c>
      <c r="F18" s="245" t="s">
        <v>832</v>
      </c>
      <c r="G18" s="245">
        <v>18</v>
      </c>
    </row>
    <row r="19" spans="1:7" ht="38.25" thickBot="1">
      <c r="A19" s="244" t="s">
        <v>843</v>
      </c>
      <c r="B19" s="245" t="s">
        <v>269</v>
      </c>
      <c r="C19" s="245" t="s">
        <v>129</v>
      </c>
      <c r="D19" s="245" t="s">
        <v>14</v>
      </c>
      <c r="E19" s="244" t="s">
        <v>271</v>
      </c>
      <c r="F19" s="245" t="s">
        <v>844</v>
      </c>
      <c r="G19" s="245">
        <v>75</v>
      </c>
    </row>
    <row r="20" spans="1:7" ht="38.25" thickBot="1">
      <c r="A20" s="244" t="s">
        <v>89</v>
      </c>
      <c r="B20" s="245" t="s">
        <v>90</v>
      </c>
      <c r="C20" s="245" t="s">
        <v>119</v>
      </c>
      <c r="D20" s="245" t="s">
        <v>14</v>
      </c>
      <c r="E20" s="244" t="s">
        <v>271</v>
      </c>
      <c r="F20" s="245" t="s">
        <v>845</v>
      </c>
      <c r="G20" s="245">
        <v>27</v>
      </c>
    </row>
    <row r="21" spans="1:7" ht="38.25" thickBot="1">
      <c r="A21" s="244" t="s">
        <v>846</v>
      </c>
      <c r="B21" s="245" t="s">
        <v>847</v>
      </c>
      <c r="C21" s="245" t="s">
        <v>119</v>
      </c>
      <c r="D21" s="245" t="s">
        <v>14</v>
      </c>
      <c r="E21" s="244" t="s">
        <v>123</v>
      </c>
      <c r="F21" s="245" t="s">
        <v>832</v>
      </c>
      <c r="G21" s="245">
        <v>18</v>
      </c>
    </row>
    <row r="22" spans="1:7" ht="38.25" thickBot="1">
      <c r="A22" s="244" t="s">
        <v>118</v>
      </c>
      <c r="B22" s="245" t="s">
        <v>76</v>
      </c>
      <c r="C22" s="245" t="s">
        <v>119</v>
      </c>
      <c r="D22" s="245" t="s">
        <v>14</v>
      </c>
      <c r="E22" s="244" t="s">
        <v>848</v>
      </c>
      <c r="F22" s="245" t="s">
        <v>832</v>
      </c>
      <c r="G22" s="245">
        <v>18</v>
      </c>
    </row>
    <row r="23" spans="1:7" ht="19.5" thickBot="1">
      <c r="A23" s="244" t="s">
        <v>849</v>
      </c>
      <c r="B23" s="245" t="s">
        <v>850</v>
      </c>
      <c r="C23" s="245" t="s">
        <v>119</v>
      </c>
      <c r="D23" s="245" t="s">
        <v>14</v>
      </c>
      <c r="E23" s="244" t="s">
        <v>271</v>
      </c>
      <c r="F23" s="245" t="s">
        <v>840</v>
      </c>
      <c r="G23" s="245">
        <v>55</v>
      </c>
    </row>
    <row r="24" spans="1:7" ht="19.5" thickBot="1">
      <c r="A24" s="244" t="s">
        <v>851</v>
      </c>
      <c r="B24" s="245" t="s">
        <v>126</v>
      </c>
      <c r="C24" s="245" t="s">
        <v>119</v>
      </c>
      <c r="D24" s="245" t="s">
        <v>14</v>
      </c>
      <c r="E24" s="244" t="s">
        <v>264</v>
      </c>
      <c r="F24" s="245" t="s">
        <v>840</v>
      </c>
      <c r="G24" s="245">
        <v>55</v>
      </c>
    </row>
  </sheetData>
  <mergeCells count="4">
    <mergeCell ref="B1:G1"/>
    <mergeCell ref="B2:G2"/>
    <mergeCell ref="B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I53"/>
  <sheetViews>
    <sheetView zoomScale="75" zoomScaleNormal="75" workbookViewId="0" topLeftCell="A1">
      <selection activeCell="I16" sqref="I16"/>
    </sheetView>
  </sheetViews>
  <sheetFormatPr defaultColWidth="9.140625" defaultRowHeight="15"/>
  <cols>
    <col min="1" max="1" width="31.8515625" style="0" customWidth="1"/>
    <col min="2" max="2" width="29.8515625" style="0" customWidth="1"/>
    <col min="3" max="3" width="31.00390625" style="0" customWidth="1"/>
    <col min="4" max="4" width="20.140625" style="0" customWidth="1"/>
    <col min="5" max="5" width="14.00390625" style="0" customWidth="1"/>
    <col min="6" max="6" width="10.140625" style="0" customWidth="1"/>
  </cols>
  <sheetData>
    <row r="1" spans="1:7" ht="15.75">
      <c r="A1" s="1" t="s">
        <v>0</v>
      </c>
      <c r="B1" s="13" t="s">
        <v>110</v>
      </c>
      <c r="C1" s="13"/>
      <c r="D1" s="13"/>
      <c r="E1" s="13"/>
      <c r="F1" s="13"/>
      <c r="G1" s="13"/>
    </row>
    <row r="2" spans="1:7" ht="38.25" customHeight="1">
      <c r="A2" s="2" t="s">
        <v>248</v>
      </c>
      <c r="B2" s="2" t="s">
        <v>249</v>
      </c>
      <c r="C2" s="2"/>
      <c r="D2" s="2"/>
      <c r="E2" s="2"/>
      <c r="F2" s="2"/>
      <c r="G2" s="2"/>
    </row>
    <row r="3" spans="1:7" ht="46.5" customHeight="1">
      <c r="A3" s="2" t="s">
        <v>250</v>
      </c>
      <c r="B3" s="9" t="s">
        <v>251</v>
      </c>
      <c r="C3" s="10"/>
      <c r="D3" s="10"/>
      <c r="E3" s="10"/>
      <c r="F3" s="10"/>
      <c r="G3" s="10"/>
    </row>
    <row r="4" spans="1:8" ht="15" customHeight="1">
      <c r="A4" s="11" t="s">
        <v>252</v>
      </c>
      <c r="B4" s="11" t="s">
        <v>4</v>
      </c>
      <c r="C4" s="11" t="s">
        <v>253</v>
      </c>
      <c r="D4" s="11" t="s">
        <v>254</v>
      </c>
      <c r="E4" s="11" t="s">
        <v>7</v>
      </c>
      <c r="F4" s="11" t="s">
        <v>255</v>
      </c>
      <c r="G4" s="14" t="s">
        <v>256</v>
      </c>
      <c r="H4" t="s">
        <v>257</v>
      </c>
    </row>
    <row r="5" spans="1:7" ht="81.75" customHeight="1">
      <c r="A5" s="11" t="s">
        <v>258</v>
      </c>
      <c r="B5" s="11"/>
      <c r="C5" s="11"/>
      <c r="D5" s="11"/>
      <c r="E5" s="11"/>
      <c r="F5" s="11"/>
      <c r="G5" s="14"/>
    </row>
    <row r="6" spans="1:7" ht="42">
      <c r="A6" s="12" t="s">
        <v>259</v>
      </c>
      <c r="B6" s="12" t="s">
        <v>136</v>
      </c>
      <c r="C6" s="12" t="s">
        <v>107</v>
      </c>
      <c r="D6" s="12" t="s">
        <v>14</v>
      </c>
      <c r="E6" s="12">
        <v>150</v>
      </c>
      <c r="F6" s="12" t="s">
        <v>260</v>
      </c>
      <c r="G6" s="12">
        <v>200</v>
      </c>
    </row>
    <row r="7" spans="1:7" ht="15.75">
      <c r="A7" s="4" t="s">
        <v>261</v>
      </c>
      <c r="B7" s="4" t="s">
        <v>136</v>
      </c>
      <c r="C7" s="3" t="s">
        <v>107</v>
      </c>
      <c r="D7" s="3" t="s">
        <v>14</v>
      </c>
      <c r="E7" s="4">
        <v>150</v>
      </c>
      <c r="F7" s="4" t="s">
        <v>262</v>
      </c>
      <c r="G7" s="4">
        <v>450</v>
      </c>
    </row>
    <row r="8" spans="1:8" ht="15.75">
      <c r="A8" s="4" t="s">
        <v>164</v>
      </c>
      <c r="B8" s="4" t="s">
        <v>263</v>
      </c>
      <c r="C8" s="3" t="s">
        <v>107</v>
      </c>
      <c r="D8" s="3" t="s">
        <v>14</v>
      </c>
      <c r="E8" s="4" t="s">
        <v>264</v>
      </c>
      <c r="F8" s="4">
        <v>60</v>
      </c>
      <c r="G8" s="4">
        <v>50</v>
      </c>
      <c r="H8" t="s">
        <v>265</v>
      </c>
    </row>
    <row r="9" spans="1:8" ht="21">
      <c r="A9" s="12" t="s">
        <v>164</v>
      </c>
      <c r="B9" s="12" t="s">
        <v>263</v>
      </c>
      <c r="C9" s="12" t="s">
        <v>107</v>
      </c>
      <c r="D9" s="12" t="s">
        <v>14</v>
      </c>
      <c r="E9" s="12" t="s">
        <v>123</v>
      </c>
      <c r="F9" s="12">
        <v>80</v>
      </c>
      <c r="G9" s="12">
        <v>50</v>
      </c>
      <c r="H9" t="s">
        <v>265</v>
      </c>
    </row>
    <row r="10" spans="1:9" ht="15.75">
      <c r="A10" s="6" t="s">
        <v>266</v>
      </c>
      <c r="B10" s="5" t="s">
        <v>263</v>
      </c>
      <c r="C10" s="5" t="s">
        <v>107</v>
      </c>
      <c r="D10" s="5" t="s">
        <v>14</v>
      </c>
      <c r="E10" s="5" t="s">
        <v>267</v>
      </c>
      <c r="F10" s="7">
        <v>100</v>
      </c>
      <c r="G10" s="7">
        <v>100</v>
      </c>
      <c r="H10" s="8"/>
      <c r="I10" s="8"/>
    </row>
    <row r="11" spans="1:9" ht="15.75">
      <c r="A11" s="6" t="s">
        <v>266</v>
      </c>
      <c r="B11" s="5" t="s">
        <v>263</v>
      </c>
      <c r="C11" s="5" t="s">
        <v>107</v>
      </c>
      <c r="D11" s="5" t="s">
        <v>14</v>
      </c>
      <c r="E11" s="5" t="s">
        <v>264</v>
      </c>
      <c r="F11" s="7">
        <v>100</v>
      </c>
      <c r="G11" s="7">
        <v>30</v>
      </c>
      <c r="H11" s="8"/>
      <c r="I11" s="8"/>
    </row>
    <row r="12" spans="1:9" ht="18.75" customHeight="1">
      <c r="A12" s="6" t="s">
        <v>232</v>
      </c>
      <c r="B12" s="5" t="s">
        <v>263</v>
      </c>
      <c r="C12" s="5" t="s">
        <v>107</v>
      </c>
      <c r="D12" s="5" t="s">
        <v>14</v>
      </c>
      <c r="E12" s="5" t="s">
        <v>264</v>
      </c>
      <c r="F12" s="7">
        <v>120</v>
      </c>
      <c r="G12" s="7">
        <v>50</v>
      </c>
      <c r="H12" s="8"/>
      <c r="I12" s="8"/>
    </row>
    <row r="13" spans="1:9" ht="15.75">
      <c r="A13" s="6" t="s">
        <v>158</v>
      </c>
      <c r="B13" s="5" t="s">
        <v>263</v>
      </c>
      <c r="C13" s="5" t="s">
        <v>107</v>
      </c>
      <c r="D13" s="5" t="s">
        <v>14</v>
      </c>
      <c r="E13" s="5" t="s">
        <v>268</v>
      </c>
      <c r="F13" s="7">
        <v>100</v>
      </c>
      <c r="G13" s="7">
        <v>500</v>
      </c>
      <c r="H13" s="8"/>
      <c r="I13" s="8"/>
    </row>
    <row r="14" spans="1:9" ht="32.25" customHeight="1">
      <c r="A14" s="6" t="s">
        <v>158</v>
      </c>
      <c r="B14" s="5" t="s">
        <v>263</v>
      </c>
      <c r="C14" s="5" t="s">
        <v>107</v>
      </c>
      <c r="D14" s="5" t="s">
        <v>14</v>
      </c>
      <c r="E14" s="5" t="s">
        <v>264</v>
      </c>
      <c r="F14" s="7">
        <v>150</v>
      </c>
      <c r="G14" s="7"/>
      <c r="H14" s="8"/>
      <c r="I14" s="8"/>
    </row>
    <row r="15" spans="1:9" ht="15.75">
      <c r="A15" s="6" t="s">
        <v>169</v>
      </c>
      <c r="B15" s="5" t="s">
        <v>269</v>
      </c>
      <c r="C15" s="5" t="s">
        <v>107</v>
      </c>
      <c r="D15" s="5" t="s">
        <v>14</v>
      </c>
      <c r="E15" s="5" t="s">
        <v>264</v>
      </c>
      <c r="F15" s="7">
        <v>100</v>
      </c>
      <c r="G15" s="7">
        <v>30</v>
      </c>
      <c r="H15" s="8"/>
      <c r="I15" s="8"/>
    </row>
    <row r="16" spans="1:9" ht="15.75">
      <c r="A16" s="6" t="s">
        <v>270</v>
      </c>
      <c r="B16" s="5" t="s">
        <v>33</v>
      </c>
      <c r="C16" s="5" t="s">
        <v>107</v>
      </c>
      <c r="D16" s="5" t="s">
        <v>14</v>
      </c>
      <c r="E16" s="5" t="s">
        <v>268</v>
      </c>
      <c r="F16" s="7">
        <v>80</v>
      </c>
      <c r="G16" s="7">
        <v>300</v>
      </c>
      <c r="H16" s="8"/>
      <c r="I16" s="8"/>
    </row>
    <row r="17" spans="1:9" ht="15.75" customHeight="1">
      <c r="A17" s="6" t="s">
        <v>270</v>
      </c>
      <c r="B17" s="5" t="s">
        <v>33</v>
      </c>
      <c r="C17" s="5" t="s">
        <v>107</v>
      </c>
      <c r="D17" s="5" t="s">
        <v>14</v>
      </c>
      <c r="E17" s="5" t="s">
        <v>264</v>
      </c>
      <c r="F17" s="7">
        <v>100</v>
      </c>
      <c r="G17" s="7">
        <v>50</v>
      </c>
      <c r="H17" s="8"/>
      <c r="I17" s="8"/>
    </row>
    <row r="18" spans="1:9" ht="15.75">
      <c r="A18" s="6" t="s">
        <v>89</v>
      </c>
      <c r="B18" s="5" t="s">
        <v>90</v>
      </c>
      <c r="C18" s="5" t="s">
        <v>109</v>
      </c>
      <c r="D18" s="5" t="s">
        <v>14</v>
      </c>
      <c r="E18" s="5" t="s">
        <v>268</v>
      </c>
      <c r="F18" s="7">
        <v>50</v>
      </c>
      <c r="G18" s="7">
        <v>500</v>
      </c>
      <c r="H18" s="8"/>
      <c r="I18" s="8"/>
    </row>
    <row r="19" spans="1:9" ht="15.75">
      <c r="A19" s="6" t="s">
        <v>89</v>
      </c>
      <c r="B19" s="5" t="s">
        <v>90</v>
      </c>
      <c r="C19" s="5" t="s">
        <v>109</v>
      </c>
      <c r="D19" s="5" t="s">
        <v>14</v>
      </c>
      <c r="E19" s="5" t="s">
        <v>271</v>
      </c>
      <c r="F19" s="7">
        <v>80</v>
      </c>
      <c r="G19" s="7">
        <v>400</v>
      </c>
      <c r="H19" s="8"/>
      <c r="I19" s="8"/>
    </row>
    <row r="20" spans="1:9" ht="15.75">
      <c r="A20" s="6"/>
      <c r="B20" s="5"/>
      <c r="C20" s="5"/>
      <c r="D20" s="5"/>
      <c r="E20" s="5"/>
      <c r="F20" s="7"/>
      <c r="G20" s="7"/>
      <c r="H20" s="8"/>
      <c r="I20" s="8"/>
    </row>
    <row r="21" spans="1:9" ht="15.75">
      <c r="A21" s="6" t="s">
        <v>272</v>
      </c>
      <c r="B21" s="5"/>
      <c r="C21" s="5"/>
      <c r="D21" s="5"/>
      <c r="E21" s="5"/>
      <c r="F21" s="7"/>
      <c r="G21" s="7">
        <v>2710</v>
      </c>
      <c r="H21" s="8"/>
      <c r="I21" s="8"/>
    </row>
    <row r="22" spans="1:9" ht="15.75">
      <c r="A22" s="6" t="s">
        <v>273</v>
      </c>
      <c r="B22" s="5"/>
      <c r="C22" s="5"/>
      <c r="D22" s="5"/>
      <c r="E22" s="5"/>
      <c r="F22" s="7"/>
      <c r="G22" s="7"/>
      <c r="H22" s="8"/>
      <c r="I22" s="8"/>
    </row>
    <row r="23" spans="1:9" ht="15.75">
      <c r="A23" s="6" t="s">
        <v>274</v>
      </c>
      <c r="B23" s="5" t="s">
        <v>263</v>
      </c>
      <c r="C23" s="5" t="s">
        <v>107</v>
      </c>
      <c r="D23" s="5" t="s">
        <v>14</v>
      </c>
      <c r="E23" s="5"/>
      <c r="F23" s="7">
        <v>15</v>
      </c>
      <c r="G23" s="7">
        <v>250</v>
      </c>
      <c r="H23" s="8"/>
      <c r="I23" s="8"/>
    </row>
    <row r="24" spans="1:9" ht="15.75">
      <c r="A24" s="6" t="s">
        <v>275</v>
      </c>
      <c r="B24" s="5" t="s">
        <v>269</v>
      </c>
      <c r="C24" s="5" t="s">
        <v>107</v>
      </c>
      <c r="D24" s="5" t="s">
        <v>14</v>
      </c>
      <c r="E24" s="5"/>
      <c r="F24" s="7">
        <v>15</v>
      </c>
      <c r="G24" s="7">
        <v>250</v>
      </c>
      <c r="H24" s="8"/>
      <c r="I24" s="8"/>
    </row>
    <row r="25" spans="1:9" ht="15.75">
      <c r="A25" s="6" t="s">
        <v>89</v>
      </c>
      <c r="B25" s="5" t="s">
        <v>90</v>
      </c>
      <c r="C25" s="5" t="s">
        <v>109</v>
      </c>
      <c r="D25" s="5" t="s">
        <v>14</v>
      </c>
      <c r="E25" s="5"/>
      <c r="F25" s="7">
        <v>10</v>
      </c>
      <c r="G25" s="7">
        <v>250</v>
      </c>
      <c r="H25" s="8"/>
      <c r="I25" s="8"/>
    </row>
    <row r="26" spans="1:9" ht="15.75">
      <c r="A26" s="6"/>
      <c r="B26" s="5"/>
      <c r="C26" s="5"/>
      <c r="D26" s="5"/>
      <c r="E26" s="5"/>
      <c r="F26" s="7"/>
      <c r="G26" s="7"/>
      <c r="H26" s="8"/>
      <c r="I26" s="8"/>
    </row>
    <row r="27" spans="1:9" ht="63">
      <c r="A27" s="6"/>
      <c r="B27" s="5" t="s">
        <v>276</v>
      </c>
      <c r="C27" s="5"/>
      <c r="D27" s="5"/>
      <c r="E27" s="5"/>
      <c r="F27" s="7"/>
      <c r="G27" s="7"/>
      <c r="H27" s="8"/>
      <c r="I27" s="8"/>
    </row>
    <row r="28" spans="1:9" ht="15.75">
      <c r="A28" s="218"/>
      <c r="B28" s="219"/>
      <c r="C28" s="5"/>
      <c r="D28" s="5"/>
      <c r="E28" s="5"/>
      <c r="F28" s="7"/>
      <c r="G28" s="7"/>
      <c r="H28" s="8"/>
      <c r="I28" s="8"/>
    </row>
    <row r="29" spans="1:9" ht="15.75">
      <c r="A29" s="218"/>
      <c r="B29" s="219"/>
      <c r="C29" s="5"/>
      <c r="D29" s="5"/>
      <c r="E29" s="5"/>
      <c r="F29" s="7"/>
      <c r="G29" s="7"/>
      <c r="H29" s="8"/>
      <c r="I29" s="8"/>
    </row>
    <row r="30" spans="1:9" ht="15.75">
      <c r="A30" s="6"/>
      <c r="B30" s="5"/>
      <c r="C30" s="5"/>
      <c r="D30" s="5"/>
      <c r="E30" s="5"/>
      <c r="F30" s="7"/>
      <c r="G30" s="7"/>
      <c r="H30" s="8"/>
      <c r="I30" s="8"/>
    </row>
    <row r="31" spans="1:9" ht="15.75">
      <c r="A31" s="6"/>
      <c r="B31" s="5"/>
      <c r="C31" s="5"/>
      <c r="D31" s="5"/>
      <c r="E31" s="5"/>
      <c r="F31" s="7"/>
      <c r="G31" s="7"/>
      <c r="H31" s="8"/>
      <c r="I31" s="8"/>
    </row>
    <row r="32" spans="1:9" ht="15.75">
      <c r="A32" s="6"/>
      <c r="B32" s="5"/>
      <c r="C32" s="5"/>
      <c r="D32" s="5"/>
      <c r="E32" s="5"/>
      <c r="F32" s="7"/>
      <c r="G32" s="7"/>
      <c r="H32" s="8"/>
      <c r="I32" s="8"/>
    </row>
    <row r="33" spans="1:9" ht="15.75">
      <c r="A33" s="6"/>
      <c r="B33" s="5"/>
      <c r="C33" s="5"/>
      <c r="D33" s="5"/>
      <c r="E33" s="5"/>
      <c r="F33" s="7"/>
      <c r="G33" s="7"/>
      <c r="H33" s="8"/>
      <c r="I33" s="8"/>
    </row>
    <row r="34" spans="1:9" ht="15.75">
      <c r="A34" s="6"/>
      <c r="B34" s="5"/>
      <c r="C34" s="5"/>
      <c r="D34" s="5"/>
      <c r="E34" s="5"/>
      <c r="F34" s="7"/>
      <c r="G34" s="7"/>
      <c r="H34" s="8"/>
      <c r="I34" s="8"/>
    </row>
    <row r="35" spans="1:9" ht="15.75">
      <c r="A35" s="6"/>
      <c r="B35" s="5"/>
      <c r="C35" s="5"/>
      <c r="D35" s="5"/>
      <c r="E35" s="5"/>
      <c r="F35" s="7"/>
      <c r="G35" s="7"/>
      <c r="H35" s="8"/>
      <c r="I35" s="8"/>
    </row>
    <row r="36" spans="1:9" ht="15.75">
      <c r="A36" s="6"/>
      <c r="B36" s="5"/>
      <c r="C36" s="5"/>
      <c r="D36" s="5"/>
      <c r="E36" s="5"/>
      <c r="F36" s="7"/>
      <c r="G36" s="7"/>
      <c r="H36" s="8"/>
      <c r="I36" s="8"/>
    </row>
    <row r="37" spans="1:9" ht="15.75">
      <c r="A37" s="6"/>
      <c r="B37" s="5"/>
      <c r="C37" s="5"/>
      <c r="D37" s="5"/>
      <c r="E37" s="5"/>
      <c r="F37" s="7"/>
      <c r="G37" s="7"/>
      <c r="H37" s="8"/>
      <c r="I37" s="8"/>
    </row>
    <row r="38" spans="1:9" ht="15.75">
      <c r="A38" s="6"/>
      <c r="B38" s="5"/>
      <c r="C38" s="5"/>
      <c r="D38" s="5"/>
      <c r="E38" s="5"/>
      <c r="F38" s="7"/>
      <c r="G38" s="7"/>
      <c r="H38" s="8"/>
      <c r="I38" s="8"/>
    </row>
    <row r="39" spans="1:9" ht="15.75">
      <c r="A39" s="6"/>
      <c r="B39" s="5"/>
      <c r="C39" s="5"/>
      <c r="D39" s="5"/>
      <c r="E39" s="5"/>
      <c r="F39" s="7"/>
      <c r="G39" s="7"/>
      <c r="H39" s="8"/>
      <c r="I39" s="8"/>
    </row>
    <row r="40" spans="1:9" ht="15.75">
      <c r="A40" s="6"/>
      <c r="B40" s="5"/>
      <c r="C40" s="5"/>
      <c r="D40" s="5"/>
      <c r="E40" s="5"/>
      <c r="F40" s="7"/>
      <c r="G40" s="7"/>
      <c r="H40" s="8"/>
      <c r="I40" s="8"/>
    </row>
    <row r="41" spans="1:9" ht="15.75">
      <c r="A41" s="6"/>
      <c r="B41" s="5"/>
      <c r="C41" s="5"/>
      <c r="D41" s="5"/>
      <c r="E41" s="5"/>
      <c r="F41" s="7"/>
      <c r="G41" s="7"/>
      <c r="H41" s="8"/>
      <c r="I41" s="8"/>
    </row>
    <row r="42" spans="1:9" ht="15.75">
      <c r="A42" s="6"/>
      <c r="B42" s="5"/>
      <c r="C42" s="5"/>
      <c r="D42" s="5"/>
      <c r="E42" s="5"/>
      <c r="F42" s="7"/>
      <c r="G42" s="7"/>
      <c r="H42" s="8"/>
      <c r="I42" s="8"/>
    </row>
    <row r="43" spans="1:9" ht="15.75">
      <c r="A43" s="6"/>
      <c r="B43" s="5"/>
      <c r="C43" s="5"/>
      <c r="D43" s="5"/>
      <c r="E43" s="5"/>
      <c r="F43" s="7"/>
      <c r="G43" s="7"/>
      <c r="H43" s="8"/>
      <c r="I43" s="8"/>
    </row>
    <row r="44" spans="1:9" ht="15.75">
      <c r="A44" s="6"/>
      <c r="B44" s="5"/>
      <c r="C44" s="5"/>
      <c r="D44" s="5"/>
      <c r="E44" s="5"/>
      <c r="F44" s="7"/>
      <c r="G44" s="7"/>
      <c r="H44" s="8"/>
      <c r="I44" s="8"/>
    </row>
    <row r="45" spans="1:9" ht="15.75">
      <c r="A45" s="6"/>
      <c r="B45" s="5"/>
      <c r="C45" s="5"/>
      <c r="D45" s="5"/>
      <c r="E45" s="5"/>
      <c r="F45" s="7"/>
      <c r="G45" s="7"/>
      <c r="H45" s="8"/>
      <c r="I45" s="8"/>
    </row>
    <row r="46" spans="1:9" ht="15.75">
      <c r="A46" s="6"/>
      <c r="B46" s="5"/>
      <c r="C46" s="5"/>
      <c r="D46" s="5"/>
      <c r="E46" s="5"/>
      <c r="F46" s="7"/>
      <c r="G46" s="7"/>
      <c r="H46" s="8"/>
      <c r="I46" s="8"/>
    </row>
    <row r="47" spans="1:9" ht="15.75">
      <c r="A47" s="6"/>
      <c r="B47" s="5"/>
      <c r="C47" s="5"/>
      <c r="D47" s="5"/>
      <c r="E47" s="5"/>
      <c r="F47" s="7"/>
      <c r="G47" s="7"/>
      <c r="H47" s="8"/>
      <c r="I47" s="8"/>
    </row>
    <row r="48" spans="1:9" ht="15.75">
      <c r="A48" s="6"/>
      <c r="B48" s="5"/>
      <c r="C48" s="5"/>
      <c r="D48" s="5"/>
      <c r="E48" s="5"/>
      <c r="F48" s="7"/>
      <c r="G48" s="7"/>
      <c r="H48" s="8"/>
      <c r="I48" s="8"/>
    </row>
    <row r="49" spans="1:9" ht="15.75">
      <c r="A49" s="6"/>
      <c r="B49" s="5"/>
      <c r="C49" s="5"/>
      <c r="D49" s="5"/>
      <c r="E49" s="5"/>
      <c r="F49" s="7"/>
      <c r="G49" s="7"/>
      <c r="H49" s="8"/>
      <c r="I49" s="8"/>
    </row>
    <row r="50" spans="1:9" ht="15.75">
      <c r="A50" s="6"/>
      <c r="B50" s="5"/>
      <c r="C50" s="5"/>
      <c r="D50" s="5"/>
      <c r="E50" s="5"/>
      <c r="F50" s="7"/>
      <c r="G50" s="7"/>
      <c r="H50" s="8"/>
      <c r="I50" s="8"/>
    </row>
    <row r="51" spans="1:9" ht="15.75">
      <c r="A51" s="6"/>
      <c r="B51" s="5"/>
      <c r="C51" s="5"/>
      <c r="D51" s="5"/>
      <c r="E51" s="5"/>
      <c r="F51" s="7"/>
      <c r="G51" s="7"/>
      <c r="H51" s="8"/>
      <c r="I51" s="8"/>
    </row>
    <row r="52" spans="1:9" ht="15.75">
      <c r="A52" s="6"/>
      <c r="B52" s="5"/>
      <c r="C52" s="5"/>
      <c r="D52" s="5"/>
      <c r="E52" s="5"/>
      <c r="F52" s="7"/>
      <c r="G52" s="7"/>
      <c r="H52" s="8"/>
      <c r="I52" s="8"/>
    </row>
    <row r="53" spans="1:9" ht="15.75">
      <c r="A53" s="6"/>
      <c r="B53" s="5"/>
      <c r="C53" s="5"/>
      <c r="D53" s="5"/>
      <c r="E53" s="5"/>
      <c r="F53" s="7"/>
      <c r="G53" s="7"/>
      <c r="H53" s="8"/>
      <c r="I53" s="8"/>
    </row>
  </sheetData>
  <mergeCells count="2">
    <mergeCell ref="A28:A29"/>
    <mergeCell ref="B28:B2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A1" sqref="A1:IV16384"/>
    </sheetView>
  </sheetViews>
  <sheetFormatPr defaultColWidth="9.140625" defaultRowHeight="15"/>
  <sheetData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E32"/>
  <sheetViews>
    <sheetView zoomScale="75" zoomScaleNormal="75" workbookViewId="0" topLeftCell="A1">
      <selection activeCell="H20" sqref="H20"/>
    </sheetView>
  </sheetViews>
  <sheetFormatPr defaultColWidth="9.140625" defaultRowHeight="15"/>
  <cols>
    <col min="1" max="1" width="30.57421875" style="0" customWidth="1"/>
    <col min="2" max="2" width="35.00390625" style="0" customWidth="1"/>
    <col min="3" max="3" width="19.140625" style="0" customWidth="1"/>
    <col min="4" max="4" width="17.7109375" style="0" customWidth="1"/>
    <col min="5" max="5" width="25.140625" style="0" customWidth="1"/>
  </cols>
  <sheetData>
    <row r="1" spans="1:5" ht="22.5">
      <c r="A1" s="197"/>
      <c r="B1" s="320" t="s">
        <v>735</v>
      </c>
      <c r="C1" s="321"/>
      <c r="D1" s="321"/>
      <c r="E1" s="321"/>
    </row>
    <row r="2" spans="1:5" ht="19.5" thickBot="1">
      <c r="A2" s="197"/>
      <c r="B2" s="322" t="s">
        <v>773</v>
      </c>
      <c r="C2" s="322"/>
      <c r="D2" s="322"/>
      <c r="E2" s="322"/>
    </row>
    <row r="3" spans="1:5" ht="15">
      <c r="A3" s="123" t="s">
        <v>0</v>
      </c>
      <c r="B3" s="305" t="s">
        <v>110</v>
      </c>
      <c r="C3" s="306"/>
      <c r="D3" s="306"/>
      <c r="E3" s="306"/>
    </row>
    <row r="4" spans="1:5" ht="15">
      <c r="A4" s="123" t="s">
        <v>375</v>
      </c>
      <c r="B4" s="305" t="s">
        <v>774</v>
      </c>
      <c r="C4" s="306"/>
      <c r="D4" s="306"/>
      <c r="E4" s="306"/>
    </row>
    <row r="5" spans="1:5" ht="30.75" thickBot="1">
      <c r="A5" s="123" t="s">
        <v>377</v>
      </c>
      <c r="B5" s="305" t="s">
        <v>775</v>
      </c>
      <c r="C5" s="306"/>
      <c r="D5" s="306"/>
      <c r="E5" s="306"/>
    </row>
    <row r="6" spans="1:5" ht="33" customHeight="1" thickBot="1">
      <c r="A6" s="182" t="s">
        <v>736</v>
      </c>
      <c r="B6" s="183"/>
      <c r="C6" s="184" t="s">
        <v>737</v>
      </c>
      <c r="D6" s="184" t="s">
        <v>738</v>
      </c>
      <c r="E6" s="185" t="s">
        <v>739</v>
      </c>
    </row>
    <row r="7" spans="1:5" ht="18.75">
      <c r="A7" s="182" t="s">
        <v>740</v>
      </c>
      <c r="B7" s="183" t="s">
        <v>134</v>
      </c>
      <c r="C7" s="186" t="s">
        <v>271</v>
      </c>
      <c r="D7" s="186" t="s">
        <v>741</v>
      </c>
      <c r="E7" s="187">
        <v>100</v>
      </c>
    </row>
    <row r="8" spans="1:5" ht="19.5" thickBot="1">
      <c r="A8" s="188"/>
      <c r="B8" s="189" t="s">
        <v>742</v>
      </c>
      <c r="C8" s="190" t="s">
        <v>743</v>
      </c>
      <c r="D8" s="190"/>
      <c r="E8" s="191"/>
    </row>
    <row r="9" spans="1:5" ht="18.75">
      <c r="A9" s="182" t="s">
        <v>744</v>
      </c>
      <c r="B9" s="183" t="s">
        <v>134</v>
      </c>
      <c r="C9" s="186" t="s">
        <v>745</v>
      </c>
      <c r="D9" s="186" t="s">
        <v>746</v>
      </c>
      <c r="E9" s="187">
        <v>70</v>
      </c>
    </row>
    <row r="10" spans="1:5" ht="19.5" thickBot="1">
      <c r="A10" s="188"/>
      <c r="B10" s="189" t="s">
        <v>747</v>
      </c>
      <c r="C10" s="190" t="s">
        <v>216</v>
      </c>
      <c r="D10" s="190"/>
      <c r="E10" s="191"/>
    </row>
    <row r="11" spans="1:5" ht="18.75">
      <c r="A11" s="182" t="s">
        <v>748</v>
      </c>
      <c r="B11" s="183" t="s">
        <v>134</v>
      </c>
      <c r="C11" s="186" t="s">
        <v>749</v>
      </c>
      <c r="D11" s="186" t="s">
        <v>746</v>
      </c>
      <c r="E11" s="187">
        <v>100</v>
      </c>
    </row>
    <row r="12" spans="1:5" ht="19.5" thickBot="1">
      <c r="A12" s="188"/>
      <c r="B12" s="189" t="s">
        <v>750</v>
      </c>
      <c r="C12" s="190" t="s">
        <v>216</v>
      </c>
      <c r="D12" s="190"/>
      <c r="E12" s="191"/>
    </row>
    <row r="13" spans="1:5" ht="18.75">
      <c r="A13" s="182" t="s">
        <v>751</v>
      </c>
      <c r="B13" s="183" t="s">
        <v>207</v>
      </c>
      <c r="C13" s="186" t="s">
        <v>745</v>
      </c>
      <c r="D13" s="186"/>
      <c r="E13" s="187"/>
    </row>
    <row r="14" spans="1:5" ht="19.5" thickBot="1">
      <c r="A14" s="188"/>
      <c r="B14" s="189"/>
      <c r="C14" s="190" t="s">
        <v>752</v>
      </c>
      <c r="D14" s="190" t="s">
        <v>746</v>
      </c>
      <c r="E14" s="191">
        <v>50</v>
      </c>
    </row>
    <row r="15" spans="1:5" ht="18.75">
      <c r="A15" s="182" t="s">
        <v>753</v>
      </c>
      <c r="B15" s="183" t="s">
        <v>137</v>
      </c>
      <c r="C15" s="186" t="s">
        <v>745</v>
      </c>
      <c r="D15" s="186"/>
      <c r="E15" s="187"/>
    </row>
    <row r="16" spans="1:5" ht="19.5" thickBot="1">
      <c r="A16" s="188"/>
      <c r="B16" s="189"/>
      <c r="C16" s="190" t="s">
        <v>264</v>
      </c>
      <c r="D16" s="190" t="s">
        <v>746</v>
      </c>
      <c r="E16" s="191">
        <v>60</v>
      </c>
    </row>
    <row r="17" spans="1:5" ht="18.75">
      <c r="A17" s="182" t="s">
        <v>754</v>
      </c>
      <c r="B17" s="183" t="s">
        <v>570</v>
      </c>
      <c r="C17" s="186" t="s">
        <v>755</v>
      </c>
      <c r="D17" s="186" t="s">
        <v>756</v>
      </c>
      <c r="E17" s="187">
        <v>50</v>
      </c>
    </row>
    <row r="18" spans="1:5" ht="19.5" thickBot="1">
      <c r="A18" s="188"/>
      <c r="B18" s="189"/>
      <c r="C18" s="190" t="s">
        <v>218</v>
      </c>
      <c r="D18" s="190"/>
      <c r="E18" s="191"/>
    </row>
    <row r="19" spans="1:5" ht="18.75">
      <c r="A19" s="182" t="s">
        <v>757</v>
      </c>
      <c r="B19" s="183" t="s">
        <v>89</v>
      </c>
      <c r="C19" s="186" t="s">
        <v>758</v>
      </c>
      <c r="D19" s="186" t="s">
        <v>759</v>
      </c>
      <c r="E19" s="187">
        <v>35</v>
      </c>
    </row>
    <row r="20" spans="1:5" ht="19.5" thickBot="1">
      <c r="A20" s="188"/>
      <c r="B20" s="189"/>
      <c r="C20" s="190" t="s">
        <v>218</v>
      </c>
      <c r="D20" s="190"/>
      <c r="E20" s="191"/>
    </row>
    <row r="21" spans="1:5" ht="18.75">
      <c r="A21" s="182" t="s">
        <v>760</v>
      </c>
      <c r="B21" s="183" t="s">
        <v>630</v>
      </c>
      <c r="C21" s="186" t="s">
        <v>745</v>
      </c>
      <c r="D21" s="186"/>
      <c r="E21" s="187"/>
    </row>
    <row r="22" spans="1:5" ht="19.5" thickBot="1">
      <c r="A22" s="188"/>
      <c r="B22" s="189"/>
      <c r="C22" s="190" t="s">
        <v>264</v>
      </c>
      <c r="D22" s="190" t="s">
        <v>741</v>
      </c>
      <c r="E22" s="191">
        <v>60</v>
      </c>
    </row>
    <row r="23" spans="1:5" ht="18.75">
      <c r="A23" s="182" t="s">
        <v>761</v>
      </c>
      <c r="B23" s="183" t="s">
        <v>762</v>
      </c>
      <c r="C23" s="186" t="s">
        <v>763</v>
      </c>
      <c r="D23" s="186"/>
      <c r="E23" s="187"/>
    </row>
    <row r="24" spans="1:5" ht="19.5" thickBot="1">
      <c r="A24" s="188"/>
      <c r="B24" s="189"/>
      <c r="C24" s="190" t="s">
        <v>743</v>
      </c>
      <c r="D24" s="190" t="s">
        <v>764</v>
      </c>
      <c r="E24" s="191">
        <v>30</v>
      </c>
    </row>
    <row r="25" spans="1:5" ht="18.75">
      <c r="A25" s="182" t="s">
        <v>756</v>
      </c>
      <c r="B25" s="183" t="s">
        <v>765</v>
      </c>
      <c r="C25" s="186" t="s">
        <v>763</v>
      </c>
      <c r="D25" s="186"/>
      <c r="E25" s="187"/>
    </row>
    <row r="26" spans="1:5" ht="19.5" thickBot="1">
      <c r="A26" s="192"/>
      <c r="B26" s="193"/>
      <c r="C26" s="190" t="s">
        <v>743</v>
      </c>
      <c r="D26" s="190" t="s">
        <v>766</v>
      </c>
      <c r="E26" s="191">
        <v>15</v>
      </c>
    </row>
    <row r="27" spans="1:5" ht="18.75">
      <c r="A27" s="194" t="s">
        <v>767</v>
      </c>
      <c r="B27" s="195" t="s">
        <v>765</v>
      </c>
      <c r="C27" s="186" t="s">
        <v>745</v>
      </c>
      <c r="D27" s="186"/>
      <c r="E27" s="187"/>
    </row>
    <row r="28" spans="1:5" ht="19.5" thickBot="1">
      <c r="A28" s="188"/>
      <c r="B28" s="196"/>
      <c r="C28" s="190" t="s">
        <v>768</v>
      </c>
      <c r="D28" s="190" t="s">
        <v>741</v>
      </c>
      <c r="E28" s="191">
        <v>70</v>
      </c>
    </row>
    <row r="29" spans="1:5" ht="18.75">
      <c r="A29" s="192" t="s">
        <v>769</v>
      </c>
      <c r="B29" s="193" t="s">
        <v>46</v>
      </c>
      <c r="C29" s="186" t="s">
        <v>755</v>
      </c>
      <c r="D29" s="186" t="s">
        <v>770</v>
      </c>
      <c r="E29" s="187">
        <v>5</v>
      </c>
    </row>
    <row r="30" spans="1:5" ht="19.5" thickBot="1">
      <c r="A30" s="188"/>
      <c r="B30" s="189"/>
      <c r="C30" s="190"/>
      <c r="D30" s="190"/>
      <c r="E30" s="191"/>
    </row>
    <row r="31" spans="1:5" ht="18.75">
      <c r="A31" s="192" t="s">
        <v>771</v>
      </c>
      <c r="B31" s="193" t="s">
        <v>772</v>
      </c>
      <c r="C31" s="186" t="s">
        <v>755</v>
      </c>
      <c r="D31" s="186" t="s">
        <v>766</v>
      </c>
      <c r="E31" s="187">
        <v>50</v>
      </c>
    </row>
    <row r="32" spans="1:5" ht="19.5" thickBot="1">
      <c r="A32" s="188"/>
      <c r="B32" s="189"/>
      <c r="C32" s="190"/>
      <c r="D32" s="190"/>
      <c r="E32" s="191"/>
    </row>
  </sheetData>
  <mergeCells count="5">
    <mergeCell ref="B5:E5"/>
    <mergeCell ref="B1:E1"/>
    <mergeCell ref="B2:E2"/>
    <mergeCell ref="B3:E3"/>
    <mergeCell ref="B4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3:H17"/>
  <sheetViews>
    <sheetView zoomScale="75" zoomScaleNormal="75" workbookViewId="0" topLeftCell="A1">
      <selection activeCell="J9" sqref="J9"/>
    </sheetView>
  </sheetViews>
  <sheetFormatPr defaultColWidth="9.140625" defaultRowHeight="15"/>
  <cols>
    <col min="1" max="1" width="23.7109375" style="53" customWidth="1"/>
    <col min="2" max="2" width="15.140625" style="53" customWidth="1"/>
    <col min="3" max="3" width="21.421875" style="53" customWidth="1"/>
    <col min="4" max="4" width="24.8515625" style="53" customWidth="1"/>
    <col min="5" max="5" width="15.140625" style="53" customWidth="1"/>
    <col min="6" max="6" width="13.7109375" style="53" customWidth="1"/>
    <col min="7" max="7" width="15.7109375" style="53" customWidth="1"/>
    <col min="8" max="8" width="16.8515625" style="53" customWidth="1"/>
    <col min="9" max="16384" width="9.140625" style="53" customWidth="1"/>
  </cols>
  <sheetData>
    <row r="3" spans="1:8" ht="20.25">
      <c r="A3" s="320" t="s">
        <v>277</v>
      </c>
      <c r="B3" s="320"/>
      <c r="C3" s="320"/>
      <c r="D3" s="320"/>
      <c r="E3" s="320"/>
      <c r="F3" s="320"/>
      <c r="G3" s="320"/>
      <c r="H3" s="320"/>
    </row>
    <row r="4" spans="1:8" ht="18.75">
      <c r="A4" s="323" t="s">
        <v>278</v>
      </c>
      <c r="B4" s="323"/>
      <c r="C4" s="323"/>
      <c r="D4" s="323"/>
      <c r="E4" s="323"/>
      <c r="F4" s="323"/>
      <c r="G4" s="323"/>
      <c r="H4" s="323"/>
    </row>
    <row r="5" spans="1:8" ht="18.75">
      <c r="A5" s="54" t="s">
        <v>279</v>
      </c>
      <c r="B5" s="55"/>
      <c r="C5" s="55"/>
      <c r="D5" s="55"/>
      <c r="E5" s="55"/>
      <c r="F5" s="55"/>
      <c r="G5" s="55"/>
      <c r="H5" s="55"/>
    </row>
    <row r="6" spans="1:8" ht="15">
      <c r="A6" s="123" t="s">
        <v>0</v>
      </c>
      <c r="B6" s="326" t="s">
        <v>110</v>
      </c>
      <c r="C6" s="327"/>
      <c r="D6" s="327"/>
      <c r="E6" s="327"/>
      <c r="F6" s="327"/>
      <c r="G6" s="327"/>
      <c r="H6" s="327"/>
    </row>
    <row r="7" spans="1:8" ht="15" customHeight="1">
      <c r="A7" s="123" t="s">
        <v>375</v>
      </c>
      <c r="B7" s="326" t="s">
        <v>410</v>
      </c>
      <c r="C7" s="327"/>
      <c r="D7" s="327"/>
      <c r="E7" s="327"/>
      <c r="F7" s="327"/>
      <c r="G7" s="327"/>
      <c r="H7" s="327"/>
    </row>
    <row r="8" spans="1:8" ht="45.75" customHeight="1" thickBot="1">
      <c r="A8" s="123" t="s">
        <v>377</v>
      </c>
      <c r="B8" s="330" t="s">
        <v>413</v>
      </c>
      <c r="C8" s="331"/>
      <c r="D8" s="331"/>
      <c r="E8" s="331"/>
      <c r="F8" s="331"/>
      <c r="G8" s="331"/>
      <c r="H8" s="331"/>
    </row>
    <row r="9" spans="1:8" ht="42.75" customHeight="1">
      <c r="A9" s="324" t="s">
        <v>280</v>
      </c>
      <c r="B9" s="324" t="s">
        <v>281</v>
      </c>
      <c r="C9" s="56" t="s">
        <v>282</v>
      </c>
      <c r="D9" s="56" t="s">
        <v>283</v>
      </c>
      <c r="E9" s="324" t="s">
        <v>284</v>
      </c>
      <c r="F9" s="324" t="s">
        <v>285</v>
      </c>
      <c r="G9" s="324" t="s">
        <v>286</v>
      </c>
      <c r="H9" s="324" t="s">
        <v>287</v>
      </c>
    </row>
    <row r="10" spans="1:8" ht="38.25" customHeight="1">
      <c r="A10" s="325"/>
      <c r="B10" s="325"/>
      <c r="C10" s="57" t="s">
        <v>288</v>
      </c>
      <c r="D10" s="57" t="s">
        <v>289</v>
      </c>
      <c r="E10" s="325"/>
      <c r="F10" s="325"/>
      <c r="G10" s="325"/>
      <c r="H10" s="325"/>
    </row>
    <row r="11" spans="1:8" ht="38.25" thickBot="1">
      <c r="A11" s="58" t="s">
        <v>290</v>
      </c>
      <c r="B11" s="59" t="s">
        <v>291</v>
      </c>
      <c r="C11" s="59" t="s">
        <v>107</v>
      </c>
      <c r="D11" s="59" t="s">
        <v>14</v>
      </c>
      <c r="E11" s="59">
        <v>0.5</v>
      </c>
      <c r="F11" s="59">
        <v>48</v>
      </c>
      <c r="G11" s="59">
        <v>60</v>
      </c>
      <c r="H11" s="59">
        <v>1500</v>
      </c>
    </row>
    <row r="12" spans="1:8" ht="38.25" thickBot="1">
      <c r="A12" s="58" t="s">
        <v>292</v>
      </c>
      <c r="B12" s="59" t="s">
        <v>293</v>
      </c>
      <c r="C12" s="59" t="s">
        <v>107</v>
      </c>
      <c r="D12" s="59" t="s">
        <v>14</v>
      </c>
      <c r="E12" s="59">
        <v>0.3</v>
      </c>
      <c r="F12" s="59">
        <v>48</v>
      </c>
      <c r="G12" s="59">
        <v>60</v>
      </c>
      <c r="H12" s="59">
        <v>300</v>
      </c>
    </row>
    <row r="13" spans="1:8" ht="57" thickBot="1">
      <c r="A13" s="58" t="s">
        <v>294</v>
      </c>
      <c r="B13" s="59" t="s">
        <v>295</v>
      </c>
      <c r="C13" s="59" t="s">
        <v>109</v>
      </c>
      <c r="D13" s="59" t="s">
        <v>14</v>
      </c>
      <c r="E13" s="59">
        <v>0.3</v>
      </c>
      <c r="F13" s="59">
        <v>32</v>
      </c>
      <c r="G13" s="59">
        <v>40</v>
      </c>
      <c r="H13" s="59">
        <v>1000</v>
      </c>
    </row>
    <row r="14" spans="1:8" ht="38.25" thickBot="1">
      <c r="A14" s="58" t="s">
        <v>296</v>
      </c>
      <c r="B14" s="59" t="s">
        <v>297</v>
      </c>
      <c r="C14" s="59" t="s">
        <v>109</v>
      </c>
      <c r="D14" s="59" t="s">
        <v>14</v>
      </c>
      <c r="E14" s="59">
        <v>0.5</v>
      </c>
      <c r="F14" s="59">
        <v>25</v>
      </c>
      <c r="G14" s="59">
        <v>30</v>
      </c>
      <c r="H14" s="59">
        <v>300</v>
      </c>
    </row>
    <row r="15" spans="1:8" ht="12.75" customHeight="1">
      <c r="A15" s="328" t="s">
        <v>39</v>
      </c>
      <c r="B15" s="328" t="s">
        <v>298</v>
      </c>
      <c r="C15" s="328" t="s">
        <v>107</v>
      </c>
      <c r="D15" s="328" t="s">
        <v>14</v>
      </c>
      <c r="E15" s="328">
        <v>1</v>
      </c>
      <c r="F15" s="328">
        <v>128</v>
      </c>
      <c r="G15" s="328">
        <v>160</v>
      </c>
      <c r="H15" s="328">
        <v>1000</v>
      </c>
    </row>
    <row r="16" spans="1:8" ht="13.5" customHeight="1" thickBot="1">
      <c r="A16" s="329"/>
      <c r="B16" s="329"/>
      <c r="C16" s="329"/>
      <c r="D16" s="329"/>
      <c r="E16" s="329"/>
      <c r="F16" s="329"/>
      <c r="G16" s="329"/>
      <c r="H16" s="329"/>
    </row>
    <row r="17" ht="18.75">
      <c r="A17" s="60"/>
    </row>
  </sheetData>
  <mergeCells count="19">
    <mergeCell ref="B8:H8"/>
    <mergeCell ref="E15:E16"/>
    <mergeCell ref="F15:F16"/>
    <mergeCell ref="G15:G16"/>
    <mergeCell ref="H15:H16"/>
    <mergeCell ref="A15:A16"/>
    <mergeCell ref="B15:B16"/>
    <mergeCell ref="C15:C16"/>
    <mergeCell ref="D15:D16"/>
    <mergeCell ref="A3:H3"/>
    <mergeCell ref="A4:H4"/>
    <mergeCell ref="A9:A10"/>
    <mergeCell ref="B9:B10"/>
    <mergeCell ref="E9:E10"/>
    <mergeCell ref="F9:F10"/>
    <mergeCell ref="G9:G10"/>
    <mergeCell ref="H9:H10"/>
    <mergeCell ref="B6:H6"/>
    <mergeCell ref="B7:H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2:H28"/>
  <sheetViews>
    <sheetView zoomScale="75" zoomScaleNormal="75" workbookViewId="0" topLeftCell="A1">
      <selection activeCell="B13" sqref="B13"/>
    </sheetView>
  </sheetViews>
  <sheetFormatPr defaultColWidth="9.140625" defaultRowHeight="15"/>
  <cols>
    <col min="1" max="1" width="46.28125" style="0" customWidth="1"/>
    <col min="2" max="2" width="40.00390625" style="0" customWidth="1"/>
    <col min="3" max="3" width="34.00390625" style="0" customWidth="1"/>
    <col min="4" max="4" width="21.57421875" style="0" customWidth="1"/>
    <col min="5" max="5" width="21.140625" style="0" customWidth="1"/>
    <col min="6" max="6" width="17.57421875" style="0" customWidth="1"/>
    <col min="7" max="7" width="18.28125" style="0" customWidth="1"/>
  </cols>
  <sheetData>
    <row r="2" spans="1:8" ht="36" customHeight="1">
      <c r="A2" s="337" t="s">
        <v>197</v>
      </c>
      <c r="B2" s="337"/>
      <c r="C2" s="337"/>
      <c r="D2" s="337"/>
      <c r="E2" s="337"/>
      <c r="F2" s="337"/>
      <c r="G2" s="337"/>
      <c r="H2" s="337"/>
    </row>
    <row r="3" spans="1:8" ht="31.5" customHeight="1">
      <c r="A3" s="27" t="s">
        <v>198</v>
      </c>
      <c r="B3" s="338" t="s">
        <v>199</v>
      </c>
      <c r="C3" s="339"/>
      <c r="D3" s="339"/>
      <c r="E3" s="339"/>
      <c r="F3" s="339"/>
      <c r="G3" s="339"/>
      <c r="H3" s="339"/>
    </row>
    <row r="4" spans="1:8" ht="15">
      <c r="A4" s="222" t="s">
        <v>3</v>
      </c>
      <c r="B4" s="222" t="s">
        <v>4</v>
      </c>
      <c r="C4" s="222" t="s">
        <v>200</v>
      </c>
      <c r="D4" s="222" t="s">
        <v>201</v>
      </c>
      <c r="E4" s="222" t="s">
        <v>7</v>
      </c>
      <c r="F4" s="222" t="s">
        <v>8</v>
      </c>
      <c r="G4" s="220" t="s">
        <v>9</v>
      </c>
      <c r="H4" s="332" t="s">
        <v>202</v>
      </c>
    </row>
    <row r="5" spans="1:8" ht="18.75" customHeight="1">
      <c r="A5" s="222"/>
      <c r="B5" s="222"/>
      <c r="C5" s="222"/>
      <c r="D5" s="222"/>
      <c r="E5" s="222"/>
      <c r="F5" s="222"/>
      <c r="G5" s="220"/>
      <c r="H5" s="333"/>
    </row>
    <row r="6" spans="1:8" ht="21.75" customHeight="1">
      <c r="A6" s="334" t="s">
        <v>10</v>
      </c>
      <c r="B6" s="335"/>
      <c r="C6" s="335"/>
      <c r="D6" s="335"/>
      <c r="E6" s="335"/>
      <c r="F6" s="335"/>
      <c r="G6" s="335"/>
      <c r="H6" s="336"/>
    </row>
    <row r="7" spans="1:8" ht="20.25" customHeight="1">
      <c r="A7" s="28" t="s">
        <v>203</v>
      </c>
      <c r="B7" s="29" t="s">
        <v>204</v>
      </c>
      <c r="C7" s="30" t="s">
        <v>205</v>
      </c>
      <c r="D7" s="3" t="s">
        <v>14</v>
      </c>
      <c r="E7" s="31" t="s">
        <v>206</v>
      </c>
      <c r="F7" s="32">
        <v>32</v>
      </c>
      <c r="G7" s="33">
        <v>40</v>
      </c>
      <c r="H7" s="34">
        <v>50</v>
      </c>
    </row>
    <row r="8" spans="1:8" ht="23.25" customHeight="1">
      <c r="A8" s="35" t="s">
        <v>207</v>
      </c>
      <c r="B8" s="36" t="s">
        <v>208</v>
      </c>
      <c r="C8" s="30" t="s">
        <v>205</v>
      </c>
      <c r="D8" s="3" t="s">
        <v>14</v>
      </c>
      <c r="E8" s="31" t="s">
        <v>206</v>
      </c>
      <c r="F8" s="37">
        <v>16</v>
      </c>
      <c r="G8" s="14">
        <v>20</v>
      </c>
      <c r="H8" s="11">
        <v>19</v>
      </c>
    </row>
    <row r="9" spans="1:8" ht="21.75" customHeight="1">
      <c r="A9" s="38" t="s">
        <v>209</v>
      </c>
      <c r="B9" s="39" t="s">
        <v>210</v>
      </c>
      <c r="C9" s="30" t="s">
        <v>205</v>
      </c>
      <c r="D9" s="3" t="s">
        <v>14</v>
      </c>
      <c r="E9" s="31" t="s">
        <v>206</v>
      </c>
      <c r="F9" s="37">
        <v>24</v>
      </c>
      <c r="G9" s="40">
        <v>30</v>
      </c>
      <c r="H9" s="41">
        <v>30</v>
      </c>
    </row>
    <row r="10" spans="1:8" ht="21.75" customHeight="1">
      <c r="A10" s="38" t="s">
        <v>211</v>
      </c>
      <c r="B10" s="42" t="s">
        <v>49</v>
      </c>
      <c r="C10" s="30" t="s">
        <v>212</v>
      </c>
      <c r="D10" s="3" t="s">
        <v>14</v>
      </c>
      <c r="E10" s="31" t="s">
        <v>213</v>
      </c>
      <c r="F10" s="37">
        <v>64</v>
      </c>
      <c r="G10" s="40">
        <v>80</v>
      </c>
      <c r="H10" s="41">
        <v>60</v>
      </c>
    </row>
    <row r="11" spans="1:8" ht="21.75" customHeight="1">
      <c r="A11" s="38" t="s">
        <v>214</v>
      </c>
      <c r="B11" s="42" t="s">
        <v>215</v>
      </c>
      <c r="C11" s="30" t="s">
        <v>212</v>
      </c>
      <c r="D11" s="3" t="s">
        <v>14</v>
      </c>
      <c r="E11" s="31" t="s">
        <v>216</v>
      </c>
      <c r="F11" s="37">
        <v>64</v>
      </c>
      <c r="G11" s="40">
        <v>80</v>
      </c>
      <c r="H11" s="41">
        <v>80</v>
      </c>
    </row>
    <row r="12" spans="1:8" ht="24" customHeight="1">
      <c r="A12" s="38" t="s">
        <v>89</v>
      </c>
      <c r="B12" s="42" t="s">
        <v>90</v>
      </c>
      <c r="C12" s="30" t="s">
        <v>217</v>
      </c>
      <c r="D12" s="3" t="s">
        <v>14</v>
      </c>
      <c r="E12" s="31" t="s">
        <v>218</v>
      </c>
      <c r="F12" s="37">
        <v>24</v>
      </c>
      <c r="G12" s="40">
        <v>30</v>
      </c>
      <c r="H12" s="41">
        <v>200</v>
      </c>
    </row>
    <row r="13" spans="1:8" ht="24" customHeight="1">
      <c r="A13" s="38" t="s">
        <v>219</v>
      </c>
      <c r="B13" s="42" t="s">
        <v>220</v>
      </c>
      <c r="C13" s="30" t="s">
        <v>205</v>
      </c>
      <c r="D13" s="3" t="s">
        <v>14</v>
      </c>
      <c r="E13" s="31" t="s">
        <v>206</v>
      </c>
      <c r="F13" s="37">
        <v>24</v>
      </c>
      <c r="G13" s="40">
        <v>30</v>
      </c>
      <c r="H13" s="41">
        <v>80</v>
      </c>
    </row>
    <row r="14" spans="1:8" ht="24" customHeight="1">
      <c r="A14" s="38" t="s">
        <v>58</v>
      </c>
      <c r="B14" s="42" t="s">
        <v>221</v>
      </c>
      <c r="C14" s="43" t="s">
        <v>222</v>
      </c>
      <c r="D14" s="3" t="s">
        <v>14</v>
      </c>
      <c r="E14" s="31" t="s">
        <v>216</v>
      </c>
      <c r="F14" s="37">
        <v>40</v>
      </c>
      <c r="G14" s="40">
        <v>50</v>
      </c>
      <c r="H14" s="41">
        <v>50</v>
      </c>
    </row>
    <row r="15" spans="1:8" ht="22.5" customHeight="1">
      <c r="A15" s="38" t="s">
        <v>223</v>
      </c>
      <c r="B15" s="42" t="s">
        <v>224</v>
      </c>
      <c r="C15" s="43" t="s">
        <v>222</v>
      </c>
      <c r="D15" s="3" t="s">
        <v>14</v>
      </c>
      <c r="E15" s="31" t="s">
        <v>225</v>
      </c>
      <c r="F15" s="37">
        <v>48</v>
      </c>
      <c r="G15" s="40">
        <v>60</v>
      </c>
      <c r="H15" s="41">
        <v>40</v>
      </c>
    </row>
    <row r="16" spans="1:8" ht="22.5" customHeight="1">
      <c r="A16" s="38" t="s">
        <v>158</v>
      </c>
      <c r="B16" s="42" t="s">
        <v>226</v>
      </c>
      <c r="C16" s="30" t="s">
        <v>212</v>
      </c>
      <c r="D16" s="3" t="s">
        <v>14</v>
      </c>
      <c r="E16" s="31" t="s">
        <v>216</v>
      </c>
      <c r="F16" s="37">
        <v>80</v>
      </c>
      <c r="G16" s="40">
        <v>100</v>
      </c>
      <c r="H16" s="41">
        <v>200</v>
      </c>
    </row>
    <row r="17" spans="1:8" ht="21.75" customHeight="1">
      <c r="A17" s="38" t="s">
        <v>158</v>
      </c>
      <c r="B17" s="42" t="s">
        <v>226</v>
      </c>
      <c r="C17" s="30" t="s">
        <v>212</v>
      </c>
      <c r="D17" s="3" t="s">
        <v>14</v>
      </c>
      <c r="E17" s="31" t="s">
        <v>225</v>
      </c>
      <c r="F17" s="37">
        <v>104</v>
      </c>
      <c r="G17" s="40">
        <v>130</v>
      </c>
      <c r="H17" s="41">
        <v>15</v>
      </c>
    </row>
    <row r="18" spans="1:8" ht="22.5" customHeight="1">
      <c r="A18" s="38" t="s">
        <v>105</v>
      </c>
      <c r="B18" s="42" t="s">
        <v>227</v>
      </c>
      <c r="C18" s="30" t="s">
        <v>212</v>
      </c>
      <c r="D18" s="3" t="s">
        <v>14</v>
      </c>
      <c r="E18" s="31" t="s">
        <v>216</v>
      </c>
      <c r="F18" s="37">
        <v>40</v>
      </c>
      <c r="G18" s="40">
        <v>50</v>
      </c>
      <c r="H18" s="41">
        <v>200</v>
      </c>
    </row>
    <row r="19" spans="1:8" ht="21" customHeight="1">
      <c r="A19" s="44" t="s">
        <v>29</v>
      </c>
      <c r="B19" s="42" t="s">
        <v>228</v>
      </c>
      <c r="C19" s="45" t="s">
        <v>222</v>
      </c>
      <c r="D19" s="46" t="s">
        <v>14</v>
      </c>
      <c r="E19" s="31" t="s">
        <v>216</v>
      </c>
      <c r="F19" s="37">
        <v>64</v>
      </c>
      <c r="G19" s="40">
        <v>80</v>
      </c>
      <c r="H19" s="41">
        <v>400</v>
      </c>
    </row>
    <row r="20" spans="1:8" ht="23.25" customHeight="1">
      <c r="A20" s="47" t="s">
        <v>29</v>
      </c>
      <c r="B20" s="48" t="s">
        <v>228</v>
      </c>
      <c r="C20" s="49" t="s">
        <v>222</v>
      </c>
      <c r="D20" s="3" t="s">
        <v>14</v>
      </c>
      <c r="E20" s="31" t="s">
        <v>229</v>
      </c>
      <c r="F20" s="37">
        <v>80</v>
      </c>
      <c r="G20" s="40">
        <v>100</v>
      </c>
      <c r="H20" s="41">
        <v>70</v>
      </c>
    </row>
    <row r="21" spans="1:8" ht="22.5" customHeight="1">
      <c r="A21" s="38" t="s">
        <v>230</v>
      </c>
      <c r="B21" s="39" t="s">
        <v>231</v>
      </c>
      <c r="C21" s="43" t="s">
        <v>222</v>
      </c>
      <c r="D21" s="3" t="s">
        <v>14</v>
      </c>
      <c r="E21" s="31" t="s">
        <v>218</v>
      </c>
      <c r="F21" s="37">
        <v>48</v>
      </c>
      <c r="G21" s="40">
        <v>60</v>
      </c>
      <c r="H21" s="41">
        <v>20</v>
      </c>
    </row>
    <row r="22" spans="1:8" ht="21" customHeight="1">
      <c r="A22" s="38" t="s">
        <v>232</v>
      </c>
      <c r="B22" s="39" t="s">
        <v>233</v>
      </c>
      <c r="C22" s="43" t="s">
        <v>222</v>
      </c>
      <c r="D22" s="3" t="s">
        <v>14</v>
      </c>
      <c r="E22" s="31" t="s">
        <v>234</v>
      </c>
      <c r="F22" s="37">
        <v>80</v>
      </c>
      <c r="G22" s="40">
        <v>100</v>
      </c>
      <c r="H22" s="41">
        <v>20</v>
      </c>
    </row>
    <row r="23" spans="1:8" ht="22.5" customHeight="1">
      <c r="A23" s="38" t="s">
        <v>235</v>
      </c>
      <c r="B23" s="39" t="s">
        <v>236</v>
      </c>
      <c r="C23" s="30" t="s">
        <v>212</v>
      </c>
      <c r="D23" s="3" t="s">
        <v>14</v>
      </c>
      <c r="E23" s="31" t="s">
        <v>216</v>
      </c>
      <c r="F23" s="37">
        <v>48</v>
      </c>
      <c r="G23" s="40">
        <v>60</v>
      </c>
      <c r="H23" s="41">
        <v>40</v>
      </c>
    </row>
    <row r="24" spans="1:8" ht="20.25" customHeight="1">
      <c r="A24" s="38" t="s">
        <v>237</v>
      </c>
      <c r="B24" s="50" t="s">
        <v>238</v>
      </c>
      <c r="C24" s="30" t="s">
        <v>239</v>
      </c>
      <c r="D24" s="3" t="s">
        <v>14</v>
      </c>
      <c r="E24" s="31" t="s">
        <v>206</v>
      </c>
      <c r="F24" s="37">
        <v>32</v>
      </c>
      <c r="G24" s="40">
        <v>40</v>
      </c>
      <c r="H24" s="41">
        <v>50</v>
      </c>
    </row>
    <row r="25" spans="1:8" ht="23.25" customHeight="1">
      <c r="A25" s="38" t="s">
        <v>240</v>
      </c>
      <c r="B25" s="50" t="s">
        <v>241</v>
      </c>
      <c r="C25" s="30" t="s">
        <v>212</v>
      </c>
      <c r="D25" s="3" t="s">
        <v>14</v>
      </c>
      <c r="E25" s="3" t="s">
        <v>218</v>
      </c>
      <c r="F25" s="37">
        <v>56</v>
      </c>
      <c r="G25" s="40">
        <v>70</v>
      </c>
      <c r="H25" s="41">
        <v>20</v>
      </c>
    </row>
    <row r="26" spans="1:8" ht="21" customHeight="1">
      <c r="A26" s="38" t="s">
        <v>242</v>
      </c>
      <c r="B26" s="39" t="s">
        <v>243</v>
      </c>
      <c r="C26" s="30" t="s">
        <v>205</v>
      </c>
      <c r="D26" s="3" t="s">
        <v>14</v>
      </c>
      <c r="E26" s="31" t="s">
        <v>206</v>
      </c>
      <c r="F26" s="37">
        <v>12</v>
      </c>
      <c r="G26" s="40">
        <v>15</v>
      </c>
      <c r="H26" s="41">
        <v>20</v>
      </c>
    </row>
    <row r="27" spans="1:8" ht="22.5" customHeight="1">
      <c r="A27" s="38" t="s">
        <v>244</v>
      </c>
      <c r="B27" s="39" t="s">
        <v>33</v>
      </c>
      <c r="C27" s="43" t="s">
        <v>222</v>
      </c>
      <c r="D27" s="3" t="s">
        <v>14</v>
      </c>
      <c r="E27" s="31" t="s">
        <v>206</v>
      </c>
      <c r="F27" s="37">
        <v>24</v>
      </c>
      <c r="G27" s="40">
        <v>30</v>
      </c>
      <c r="H27" s="41">
        <v>150</v>
      </c>
    </row>
    <row r="28" spans="1:8" ht="19.5" customHeight="1">
      <c r="A28" s="51" t="s">
        <v>245</v>
      </c>
      <c r="B28" s="52" t="s">
        <v>246</v>
      </c>
      <c r="C28" s="43" t="s">
        <v>222</v>
      </c>
      <c r="D28" s="3" t="s">
        <v>14</v>
      </c>
      <c r="E28" s="31" t="s">
        <v>247</v>
      </c>
      <c r="F28" s="37">
        <v>64</v>
      </c>
      <c r="G28" s="40">
        <v>80</v>
      </c>
      <c r="H28" s="41">
        <v>5</v>
      </c>
    </row>
  </sheetData>
  <mergeCells count="11">
    <mergeCell ref="F4:F5"/>
    <mergeCell ref="G4:G5"/>
    <mergeCell ref="H4:H5"/>
    <mergeCell ref="A6:H6"/>
    <mergeCell ref="A2:H2"/>
    <mergeCell ref="B3:H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5.57421875" style="0" customWidth="1"/>
    <col min="2" max="2" width="27.8515625" style="0" customWidth="1"/>
    <col min="3" max="3" width="12.57421875" style="248" customWidth="1"/>
    <col min="4" max="4" width="9.421875" style="0" customWidth="1"/>
  </cols>
  <sheetData>
    <row r="1" spans="1:6" ht="16.5" customHeight="1">
      <c r="A1" s="345" t="s">
        <v>852</v>
      </c>
      <c r="B1" s="345"/>
      <c r="C1" s="345"/>
      <c r="D1" s="345"/>
      <c r="E1" s="345"/>
      <c r="F1" s="345"/>
    </row>
    <row r="2" spans="1:6" ht="16.5" customHeight="1">
      <c r="A2" s="346" t="s">
        <v>853</v>
      </c>
      <c r="B2" s="346"/>
      <c r="C2" s="346"/>
      <c r="D2" s="346"/>
      <c r="E2" s="346"/>
      <c r="F2" s="346"/>
    </row>
    <row r="3" spans="1:6" ht="15.75">
      <c r="A3" s="347" t="s">
        <v>854</v>
      </c>
      <c r="B3" s="347"/>
      <c r="C3" s="347"/>
      <c r="D3" s="347"/>
      <c r="E3" s="347"/>
      <c r="F3" s="347"/>
    </row>
    <row r="4" spans="1:6" ht="15.75">
      <c r="A4" s="347" t="s">
        <v>855</v>
      </c>
      <c r="B4" s="347"/>
      <c r="C4" s="347"/>
      <c r="D4" s="347"/>
      <c r="E4" s="347"/>
      <c r="F4" s="347"/>
    </row>
    <row r="5" spans="1:6" ht="15.75">
      <c r="A5" s="340" t="s">
        <v>856</v>
      </c>
      <c r="B5" s="340"/>
      <c r="C5" s="340"/>
      <c r="D5" s="340"/>
      <c r="E5" s="340"/>
      <c r="F5" s="340"/>
    </row>
    <row r="6" spans="1:6" ht="15.75">
      <c r="A6" s="341" t="s">
        <v>857</v>
      </c>
      <c r="B6" s="341"/>
      <c r="C6" s="341"/>
      <c r="D6" s="341"/>
      <c r="E6" s="341"/>
      <c r="F6" s="341"/>
    </row>
    <row r="7" ht="101.25" customHeight="1">
      <c r="A7" s="247"/>
    </row>
    <row r="8" spans="1:6" ht="15.75">
      <c r="A8" s="342" t="s">
        <v>858</v>
      </c>
      <c r="B8" s="342"/>
      <c r="C8" s="343" t="s">
        <v>859</v>
      </c>
      <c r="D8" s="344" t="s">
        <v>7</v>
      </c>
      <c r="E8" s="344" t="s">
        <v>860</v>
      </c>
      <c r="F8" s="344" t="s">
        <v>861</v>
      </c>
    </row>
    <row r="9" spans="1:6" ht="33.75" customHeight="1">
      <c r="A9" s="249" t="s">
        <v>862</v>
      </c>
      <c r="B9" s="250" t="s">
        <v>863</v>
      </c>
      <c r="C9" s="343"/>
      <c r="D9" s="344"/>
      <c r="E9" s="344"/>
      <c r="F9" s="344"/>
    </row>
    <row r="10" spans="1:6" ht="15">
      <c r="A10" s="250" t="s">
        <v>97</v>
      </c>
      <c r="B10" s="250" t="s">
        <v>864</v>
      </c>
      <c r="C10" s="251" t="s">
        <v>109</v>
      </c>
      <c r="D10" s="251" t="s">
        <v>865</v>
      </c>
      <c r="E10" s="252">
        <f aca="true" t="shared" si="0" ref="E10:E34">F10-(F10/6)</f>
        <v>46.8</v>
      </c>
      <c r="F10" s="253">
        <v>56.16</v>
      </c>
    </row>
    <row r="11" spans="1:6" ht="15">
      <c r="A11" s="250" t="s">
        <v>866</v>
      </c>
      <c r="B11" s="250" t="s">
        <v>210</v>
      </c>
      <c r="C11" s="251" t="s">
        <v>109</v>
      </c>
      <c r="D11" s="251" t="s">
        <v>867</v>
      </c>
      <c r="E11" s="252">
        <f t="shared" si="0"/>
        <v>56.25</v>
      </c>
      <c r="F11" s="253">
        <v>67.5</v>
      </c>
    </row>
    <row r="12" spans="1:6" ht="15">
      <c r="A12" s="250" t="s">
        <v>868</v>
      </c>
      <c r="B12" s="250" t="s">
        <v>869</v>
      </c>
      <c r="C12" s="251" t="s">
        <v>107</v>
      </c>
      <c r="D12" s="251" t="s">
        <v>870</v>
      </c>
      <c r="E12" s="252">
        <f t="shared" si="0"/>
        <v>46.8</v>
      </c>
      <c r="F12" s="253">
        <v>56.16</v>
      </c>
    </row>
    <row r="13" spans="1:6" ht="15">
      <c r="A13" s="250" t="s">
        <v>837</v>
      </c>
      <c r="B13" s="250" t="s">
        <v>871</v>
      </c>
      <c r="C13" s="251" t="s">
        <v>109</v>
      </c>
      <c r="D13" s="251" t="s">
        <v>872</v>
      </c>
      <c r="E13" s="252">
        <f t="shared" si="0"/>
        <v>33.5</v>
      </c>
      <c r="F13" s="253">
        <v>40.2</v>
      </c>
    </row>
    <row r="14" spans="1:6" ht="15">
      <c r="A14" s="250" t="s">
        <v>837</v>
      </c>
      <c r="B14" s="250" t="s">
        <v>871</v>
      </c>
      <c r="C14" s="251" t="s">
        <v>109</v>
      </c>
      <c r="D14" s="251" t="s">
        <v>752</v>
      </c>
      <c r="E14" s="252">
        <f t="shared" si="0"/>
        <v>56.25</v>
      </c>
      <c r="F14" s="253">
        <v>67.5</v>
      </c>
    </row>
    <row r="15" spans="1:6" ht="15">
      <c r="A15" s="250" t="s">
        <v>342</v>
      </c>
      <c r="B15" s="250" t="s">
        <v>103</v>
      </c>
      <c r="C15" s="251" t="s">
        <v>107</v>
      </c>
      <c r="D15" s="251" t="s">
        <v>873</v>
      </c>
      <c r="E15" s="252">
        <f t="shared" si="0"/>
        <v>21</v>
      </c>
      <c r="F15" s="253">
        <v>25.2</v>
      </c>
    </row>
    <row r="16" spans="1:6" ht="15">
      <c r="A16" s="250" t="s">
        <v>874</v>
      </c>
      <c r="B16" s="250" t="s">
        <v>875</v>
      </c>
      <c r="C16" s="251" t="s">
        <v>109</v>
      </c>
      <c r="D16" s="251" t="s">
        <v>876</v>
      </c>
      <c r="E16" s="252">
        <f t="shared" si="0"/>
        <v>109.69999999999999</v>
      </c>
      <c r="F16" s="253">
        <v>131.64</v>
      </c>
    </row>
    <row r="17" spans="1:6" ht="15">
      <c r="A17" s="250" t="s">
        <v>877</v>
      </c>
      <c r="B17" s="250" t="s">
        <v>878</v>
      </c>
      <c r="C17" s="251" t="s">
        <v>109</v>
      </c>
      <c r="D17" s="251" t="s">
        <v>876</v>
      </c>
      <c r="E17" s="252">
        <f t="shared" si="0"/>
        <v>94.4</v>
      </c>
      <c r="F17" s="253">
        <v>113.28</v>
      </c>
    </row>
    <row r="18" spans="1:6" ht="15">
      <c r="A18" s="250" t="s">
        <v>879</v>
      </c>
      <c r="B18" s="250" t="s">
        <v>880</v>
      </c>
      <c r="C18" s="251" t="s">
        <v>107</v>
      </c>
      <c r="D18" s="251" t="s">
        <v>873</v>
      </c>
      <c r="E18" s="252">
        <f t="shared" si="0"/>
        <v>7.5</v>
      </c>
      <c r="F18" s="253">
        <v>9</v>
      </c>
    </row>
    <row r="19" spans="1:6" ht="15">
      <c r="A19" s="250" t="s">
        <v>89</v>
      </c>
      <c r="B19" s="250" t="s">
        <v>881</v>
      </c>
      <c r="C19" s="251" t="s">
        <v>109</v>
      </c>
      <c r="D19" s="251" t="s">
        <v>872</v>
      </c>
      <c r="E19" s="252">
        <f t="shared" si="0"/>
        <v>25</v>
      </c>
      <c r="F19" s="253">
        <v>30</v>
      </c>
    </row>
    <row r="20" spans="1:6" ht="15">
      <c r="A20" s="250" t="s">
        <v>882</v>
      </c>
      <c r="B20" s="250" t="s">
        <v>883</v>
      </c>
      <c r="C20" s="251" t="s">
        <v>107</v>
      </c>
      <c r="D20" s="251" t="s">
        <v>870</v>
      </c>
      <c r="E20" s="252">
        <f t="shared" si="0"/>
        <v>42</v>
      </c>
      <c r="F20" s="253">
        <v>50.4</v>
      </c>
    </row>
    <row r="21" spans="1:6" ht="15">
      <c r="A21" s="250" t="s">
        <v>884</v>
      </c>
      <c r="B21" s="250" t="s">
        <v>263</v>
      </c>
      <c r="C21" s="251" t="s">
        <v>107</v>
      </c>
      <c r="D21" s="251" t="s">
        <v>865</v>
      </c>
      <c r="E21" s="252">
        <f t="shared" si="0"/>
        <v>50</v>
      </c>
      <c r="F21" s="253">
        <v>60</v>
      </c>
    </row>
    <row r="22" spans="1:6" ht="15">
      <c r="A22" s="250" t="s">
        <v>884</v>
      </c>
      <c r="B22" s="250" t="s">
        <v>263</v>
      </c>
      <c r="C22" s="251" t="s">
        <v>107</v>
      </c>
      <c r="D22" s="251" t="s">
        <v>752</v>
      </c>
      <c r="E22" s="252">
        <f t="shared" si="0"/>
        <v>65.8</v>
      </c>
      <c r="F22" s="253">
        <v>78.96</v>
      </c>
    </row>
    <row r="23" spans="1:6" ht="15">
      <c r="A23" s="250" t="s">
        <v>885</v>
      </c>
      <c r="B23" s="250" t="s">
        <v>263</v>
      </c>
      <c r="C23" s="251" t="s">
        <v>107</v>
      </c>
      <c r="D23" s="251" t="s">
        <v>886</v>
      </c>
      <c r="E23" s="252">
        <f t="shared" si="0"/>
        <v>79.15</v>
      </c>
      <c r="F23" s="253">
        <v>94.98</v>
      </c>
    </row>
    <row r="24" spans="1:6" ht="15">
      <c r="A24" s="250" t="s">
        <v>887</v>
      </c>
      <c r="B24" s="250" t="s">
        <v>263</v>
      </c>
      <c r="C24" s="251" t="s">
        <v>107</v>
      </c>
      <c r="D24" s="251" t="s">
        <v>888</v>
      </c>
      <c r="E24" s="252">
        <f t="shared" si="0"/>
        <v>65.8</v>
      </c>
      <c r="F24" s="253">
        <v>78.96</v>
      </c>
    </row>
    <row r="25" spans="1:6" ht="15">
      <c r="A25" s="250" t="s">
        <v>889</v>
      </c>
      <c r="B25" s="250" t="s">
        <v>263</v>
      </c>
      <c r="C25" s="251" t="s">
        <v>107</v>
      </c>
      <c r="D25" s="251" t="s">
        <v>876</v>
      </c>
      <c r="E25" s="252">
        <f t="shared" si="0"/>
        <v>79.15</v>
      </c>
      <c r="F25" s="253">
        <v>94.98</v>
      </c>
    </row>
    <row r="26" spans="1:6" ht="15">
      <c r="A26" s="250" t="s">
        <v>890</v>
      </c>
      <c r="B26" s="250" t="s">
        <v>891</v>
      </c>
      <c r="C26" s="251" t="s">
        <v>107</v>
      </c>
      <c r="D26" s="251" t="s">
        <v>892</v>
      </c>
      <c r="E26" s="252">
        <f t="shared" si="0"/>
        <v>17</v>
      </c>
      <c r="F26" s="253">
        <v>20.4</v>
      </c>
    </row>
    <row r="27" spans="1:6" ht="15">
      <c r="A27" s="250" t="s">
        <v>156</v>
      </c>
      <c r="B27" s="250" t="s">
        <v>136</v>
      </c>
      <c r="C27" s="251" t="s">
        <v>107</v>
      </c>
      <c r="D27" s="251" t="s">
        <v>893</v>
      </c>
      <c r="E27" s="252">
        <f t="shared" si="0"/>
        <v>16.900000000000002</v>
      </c>
      <c r="F27" s="253">
        <v>20.28</v>
      </c>
    </row>
    <row r="28" spans="1:6" ht="15">
      <c r="A28" s="250" t="s">
        <v>156</v>
      </c>
      <c r="B28" s="250" t="s">
        <v>136</v>
      </c>
      <c r="C28" s="251" t="s">
        <v>107</v>
      </c>
      <c r="D28" s="251" t="s">
        <v>872</v>
      </c>
      <c r="E28" s="252">
        <f t="shared" si="0"/>
        <v>82.5</v>
      </c>
      <c r="F28" s="253">
        <v>99</v>
      </c>
    </row>
    <row r="29" spans="1:6" ht="15">
      <c r="A29" s="250" t="s">
        <v>156</v>
      </c>
      <c r="B29" s="250" t="s">
        <v>136</v>
      </c>
      <c r="C29" s="251" t="s">
        <v>107</v>
      </c>
      <c r="D29" s="251" t="s">
        <v>865</v>
      </c>
      <c r="E29" s="252">
        <f t="shared" si="0"/>
        <v>134.35</v>
      </c>
      <c r="F29" s="253">
        <v>161.22</v>
      </c>
    </row>
    <row r="30" spans="1:6" ht="15">
      <c r="A30" s="250" t="s">
        <v>156</v>
      </c>
      <c r="B30" s="250" t="s">
        <v>136</v>
      </c>
      <c r="C30" s="251" t="s">
        <v>107</v>
      </c>
      <c r="D30" s="251" t="s">
        <v>894</v>
      </c>
      <c r="E30" s="252">
        <f t="shared" si="0"/>
        <v>182.10000000000002</v>
      </c>
      <c r="F30" s="253">
        <v>218.52</v>
      </c>
    </row>
    <row r="31" spans="1:6" ht="15">
      <c r="A31" s="250" t="s">
        <v>895</v>
      </c>
      <c r="B31" s="250" t="s">
        <v>896</v>
      </c>
      <c r="C31" s="251" t="s">
        <v>107</v>
      </c>
      <c r="D31" s="251" t="s">
        <v>892</v>
      </c>
      <c r="E31" s="252">
        <f t="shared" si="0"/>
        <v>8.75</v>
      </c>
      <c r="F31" s="253">
        <v>10.5</v>
      </c>
    </row>
    <row r="32" spans="1:6" ht="15">
      <c r="A32" s="250" t="s">
        <v>41</v>
      </c>
      <c r="B32" s="250" t="s">
        <v>42</v>
      </c>
      <c r="C32" s="251" t="s">
        <v>107</v>
      </c>
      <c r="D32" s="251" t="s">
        <v>897</v>
      </c>
      <c r="E32" s="252">
        <f t="shared" si="0"/>
        <v>37.2</v>
      </c>
      <c r="F32" s="253">
        <v>44.64</v>
      </c>
    </row>
    <row r="33" spans="1:6" ht="15">
      <c r="A33" s="250" t="s">
        <v>39</v>
      </c>
      <c r="B33" s="250" t="s">
        <v>40</v>
      </c>
      <c r="C33" s="251" t="s">
        <v>107</v>
      </c>
      <c r="D33" s="251" t="s">
        <v>876</v>
      </c>
      <c r="E33" s="252">
        <f t="shared" si="0"/>
        <v>25.25</v>
      </c>
      <c r="F33" s="253">
        <v>30.3</v>
      </c>
    </row>
    <row r="34" spans="1:6" ht="15">
      <c r="A34" s="250" t="s">
        <v>898</v>
      </c>
      <c r="B34" s="250" t="s">
        <v>33</v>
      </c>
      <c r="C34" s="251" t="s">
        <v>107</v>
      </c>
      <c r="D34" s="251" t="s">
        <v>865</v>
      </c>
      <c r="E34" s="252">
        <f t="shared" si="0"/>
        <v>37.2</v>
      </c>
      <c r="F34" s="253">
        <v>44.64</v>
      </c>
    </row>
    <row r="35" spans="1:6" ht="15">
      <c r="A35" s="250" t="s">
        <v>43</v>
      </c>
      <c r="B35" s="250" t="s">
        <v>44</v>
      </c>
      <c r="C35" s="251" t="s">
        <v>107</v>
      </c>
      <c r="D35" s="251" t="s">
        <v>873</v>
      </c>
      <c r="E35" s="252">
        <f>F35-(F35/6)</f>
        <v>3.25</v>
      </c>
      <c r="F35" s="253">
        <v>3.9</v>
      </c>
    </row>
    <row r="36" spans="1:6" ht="15">
      <c r="A36" s="250" t="s">
        <v>43</v>
      </c>
      <c r="B36" s="250" t="s">
        <v>44</v>
      </c>
      <c r="C36" s="251" t="s">
        <v>107</v>
      </c>
      <c r="D36" s="251" t="s">
        <v>872</v>
      </c>
      <c r="E36" s="252">
        <f aca="true" t="shared" si="1" ref="E36:E59">F36-(F36/6)</f>
        <v>3.75</v>
      </c>
      <c r="F36" s="253">
        <v>4.5</v>
      </c>
    </row>
    <row r="37" spans="1:6" ht="15">
      <c r="A37" s="250" t="s">
        <v>879</v>
      </c>
      <c r="B37" s="250" t="s">
        <v>899</v>
      </c>
      <c r="C37" s="251" t="s">
        <v>107</v>
      </c>
      <c r="D37" s="251" t="s">
        <v>755</v>
      </c>
      <c r="E37" s="252">
        <f t="shared" si="1"/>
        <v>7.5</v>
      </c>
      <c r="F37" s="253">
        <v>9</v>
      </c>
    </row>
    <row r="38" spans="1:6" ht="15">
      <c r="A38" s="250" t="s">
        <v>900</v>
      </c>
      <c r="B38" s="250" t="s">
        <v>901</v>
      </c>
      <c r="C38" s="251" t="s">
        <v>107</v>
      </c>
      <c r="D38" s="251" t="s">
        <v>902</v>
      </c>
      <c r="E38" s="252">
        <f t="shared" si="1"/>
        <v>25</v>
      </c>
      <c r="F38" s="253">
        <v>30</v>
      </c>
    </row>
    <row r="39" spans="1:6" ht="15.75">
      <c r="A39" s="250" t="s">
        <v>903</v>
      </c>
      <c r="B39" s="254" t="s">
        <v>904</v>
      </c>
      <c r="C39" s="251" t="s">
        <v>107</v>
      </c>
      <c r="D39" s="251" t="s">
        <v>873</v>
      </c>
      <c r="E39" s="252">
        <f t="shared" si="1"/>
        <v>4.15</v>
      </c>
      <c r="F39" s="253">
        <v>4.98</v>
      </c>
    </row>
    <row r="40" spans="1:6" ht="15">
      <c r="A40" s="250" t="s">
        <v>905</v>
      </c>
      <c r="B40" s="250" t="s">
        <v>906</v>
      </c>
      <c r="C40" s="251" t="s">
        <v>107</v>
      </c>
      <c r="D40" s="251" t="s">
        <v>893</v>
      </c>
      <c r="E40" s="252">
        <f t="shared" si="1"/>
        <v>7.5</v>
      </c>
      <c r="F40" s="253">
        <v>9</v>
      </c>
    </row>
    <row r="41" spans="1:6" ht="15">
      <c r="A41" s="250" t="s">
        <v>890</v>
      </c>
      <c r="B41" s="250" t="s">
        <v>891</v>
      </c>
      <c r="C41" s="251" t="s">
        <v>107</v>
      </c>
      <c r="D41" s="251" t="s">
        <v>893</v>
      </c>
      <c r="E41" s="252">
        <f t="shared" si="1"/>
        <v>10</v>
      </c>
      <c r="F41" s="253">
        <v>12</v>
      </c>
    </row>
    <row r="42" spans="1:6" ht="15">
      <c r="A42" s="250" t="s">
        <v>342</v>
      </c>
      <c r="B42" s="250" t="s">
        <v>103</v>
      </c>
      <c r="C42" s="251" t="s">
        <v>107</v>
      </c>
      <c r="D42" s="251" t="s">
        <v>902</v>
      </c>
      <c r="E42" s="252">
        <f t="shared" si="1"/>
        <v>22.5</v>
      </c>
      <c r="F42" s="253">
        <v>27</v>
      </c>
    </row>
    <row r="43" spans="1:6" ht="15">
      <c r="A43" s="250" t="s">
        <v>866</v>
      </c>
      <c r="B43" s="250" t="s">
        <v>210</v>
      </c>
      <c r="C43" s="251" t="s">
        <v>109</v>
      </c>
      <c r="D43" s="251" t="s">
        <v>894</v>
      </c>
      <c r="E43" s="252">
        <f t="shared" si="1"/>
        <v>56.25</v>
      </c>
      <c r="F43" s="253">
        <v>67.5</v>
      </c>
    </row>
    <row r="44" spans="1:6" ht="15">
      <c r="A44" s="250" t="s">
        <v>907</v>
      </c>
      <c r="B44" s="250" t="s">
        <v>871</v>
      </c>
      <c r="C44" s="251" t="s">
        <v>109</v>
      </c>
      <c r="D44" s="251" t="s">
        <v>752</v>
      </c>
      <c r="E44" s="252">
        <f t="shared" si="1"/>
        <v>56.25</v>
      </c>
      <c r="F44" s="253">
        <v>67.5</v>
      </c>
    </row>
    <row r="45" spans="1:6" ht="15">
      <c r="A45" s="250" t="s">
        <v>908</v>
      </c>
      <c r="B45" s="250" t="s">
        <v>909</v>
      </c>
      <c r="C45" s="251" t="s">
        <v>107</v>
      </c>
      <c r="D45" s="251" t="s">
        <v>893</v>
      </c>
      <c r="E45" s="252">
        <f t="shared" si="1"/>
        <v>12.5</v>
      </c>
      <c r="F45" s="253">
        <v>15</v>
      </c>
    </row>
    <row r="46" spans="1:6" ht="15">
      <c r="A46" s="250" t="s">
        <v>910</v>
      </c>
      <c r="B46" s="250" t="s">
        <v>911</v>
      </c>
      <c r="C46" s="251" t="s">
        <v>107</v>
      </c>
      <c r="D46" s="251" t="s">
        <v>893</v>
      </c>
      <c r="E46" s="252">
        <f t="shared" si="1"/>
        <v>12.5</v>
      </c>
      <c r="F46" s="253">
        <v>15</v>
      </c>
    </row>
    <row r="47" spans="1:6" ht="15">
      <c r="A47" s="250" t="s">
        <v>912</v>
      </c>
      <c r="B47" s="250" t="s">
        <v>913</v>
      </c>
      <c r="C47" s="251" t="s">
        <v>109</v>
      </c>
      <c r="D47" s="251" t="s">
        <v>914</v>
      </c>
      <c r="E47" s="252">
        <f t="shared" si="1"/>
        <v>25</v>
      </c>
      <c r="F47" s="253">
        <v>30</v>
      </c>
    </row>
    <row r="48" spans="1:6" ht="15">
      <c r="A48" s="250" t="s">
        <v>915</v>
      </c>
      <c r="B48" s="250" t="s">
        <v>916</v>
      </c>
      <c r="C48" s="251" t="s">
        <v>109</v>
      </c>
      <c r="D48" s="251" t="s">
        <v>917</v>
      </c>
      <c r="E48" s="252">
        <f t="shared" si="1"/>
        <v>50</v>
      </c>
      <c r="F48" s="253">
        <v>60</v>
      </c>
    </row>
    <row r="49" spans="1:6" ht="15">
      <c r="A49" s="250" t="s">
        <v>918</v>
      </c>
      <c r="B49" s="250" t="s">
        <v>80</v>
      </c>
      <c r="C49" s="251" t="s">
        <v>109</v>
      </c>
      <c r="D49" s="251" t="s">
        <v>919</v>
      </c>
      <c r="E49" s="252">
        <f t="shared" si="1"/>
        <v>105</v>
      </c>
      <c r="F49" s="253">
        <v>126</v>
      </c>
    </row>
    <row r="50" spans="1:6" ht="15">
      <c r="A50" s="250" t="s">
        <v>920</v>
      </c>
      <c r="B50" s="250" t="s">
        <v>921</v>
      </c>
      <c r="C50" s="251" t="s">
        <v>109</v>
      </c>
      <c r="D50" s="251" t="s">
        <v>922</v>
      </c>
      <c r="E50" s="252">
        <f t="shared" si="1"/>
        <v>107.5</v>
      </c>
      <c r="F50" s="253">
        <v>129</v>
      </c>
    </row>
    <row r="51" spans="1:6" ht="15">
      <c r="A51" s="250" t="s">
        <v>923</v>
      </c>
      <c r="B51" s="250" t="s">
        <v>924</v>
      </c>
      <c r="C51" s="251" t="s">
        <v>109</v>
      </c>
      <c r="D51" s="251" t="s">
        <v>867</v>
      </c>
      <c r="E51" s="252">
        <f t="shared" si="1"/>
        <v>98.85000000000001</v>
      </c>
      <c r="F51" s="253">
        <v>118.62</v>
      </c>
    </row>
    <row r="52" spans="1:6" ht="15">
      <c r="A52" s="250" t="s">
        <v>925</v>
      </c>
      <c r="B52" s="250" t="s">
        <v>926</v>
      </c>
      <c r="C52" s="251" t="s">
        <v>109</v>
      </c>
      <c r="D52" s="251" t="s">
        <v>927</v>
      </c>
      <c r="E52" s="252">
        <f t="shared" si="1"/>
        <v>80</v>
      </c>
      <c r="F52" s="253">
        <v>96</v>
      </c>
    </row>
    <row r="53" spans="1:6" ht="15">
      <c r="A53" s="250" t="s">
        <v>641</v>
      </c>
      <c r="B53" s="250" t="s">
        <v>642</v>
      </c>
      <c r="C53" s="251" t="s">
        <v>109</v>
      </c>
      <c r="D53" s="251" t="s">
        <v>927</v>
      </c>
      <c r="E53" s="252">
        <f t="shared" si="1"/>
        <v>60.49999999999999</v>
      </c>
      <c r="F53" s="253">
        <v>72.6</v>
      </c>
    </row>
    <row r="54" spans="1:6" ht="15">
      <c r="A54" s="250" t="s">
        <v>928</v>
      </c>
      <c r="B54" s="250" t="s">
        <v>61</v>
      </c>
      <c r="C54" s="251" t="s">
        <v>107</v>
      </c>
      <c r="D54" s="251" t="s">
        <v>897</v>
      </c>
      <c r="E54" s="252">
        <f t="shared" si="1"/>
        <v>65</v>
      </c>
      <c r="F54" s="253">
        <v>78</v>
      </c>
    </row>
    <row r="55" spans="1:6" ht="15">
      <c r="A55" s="250" t="s">
        <v>929</v>
      </c>
      <c r="B55" s="250" t="s">
        <v>930</v>
      </c>
      <c r="C55" s="251" t="s">
        <v>109</v>
      </c>
      <c r="D55" s="251" t="s">
        <v>872</v>
      </c>
      <c r="E55" s="252">
        <f t="shared" si="1"/>
        <v>54.166666666666664</v>
      </c>
      <c r="F55" s="253">
        <v>65</v>
      </c>
    </row>
    <row r="56" spans="1:6" ht="15">
      <c r="A56" s="250" t="s">
        <v>58</v>
      </c>
      <c r="B56" s="250" t="s">
        <v>181</v>
      </c>
      <c r="C56" s="251" t="s">
        <v>107</v>
      </c>
      <c r="D56" s="251" t="s">
        <v>865</v>
      </c>
      <c r="E56" s="252">
        <f t="shared" si="1"/>
        <v>125</v>
      </c>
      <c r="F56" s="253">
        <v>150</v>
      </c>
    </row>
    <row r="57" spans="1:6" ht="15">
      <c r="A57" s="250" t="s">
        <v>931</v>
      </c>
      <c r="B57" s="250" t="s">
        <v>932</v>
      </c>
      <c r="C57" s="251" t="s">
        <v>109</v>
      </c>
      <c r="D57" s="251" t="s">
        <v>902</v>
      </c>
      <c r="E57" s="252">
        <f t="shared" si="1"/>
        <v>45</v>
      </c>
      <c r="F57" s="253">
        <v>54</v>
      </c>
    </row>
    <row r="58" spans="1:6" ht="15">
      <c r="A58" s="250" t="s">
        <v>933</v>
      </c>
      <c r="B58" s="250" t="s">
        <v>934</v>
      </c>
      <c r="C58" s="251" t="s">
        <v>107</v>
      </c>
      <c r="D58" s="251" t="s">
        <v>876</v>
      </c>
      <c r="E58" s="252">
        <f t="shared" si="1"/>
        <v>125</v>
      </c>
      <c r="F58" s="253">
        <v>150</v>
      </c>
    </row>
    <row r="59" spans="1:6" ht="15">
      <c r="A59" s="250" t="s">
        <v>39</v>
      </c>
      <c r="B59" s="250" t="s">
        <v>40</v>
      </c>
      <c r="C59" s="251" t="s">
        <v>107</v>
      </c>
      <c r="D59" s="251" t="s">
        <v>752</v>
      </c>
      <c r="E59" s="252">
        <f t="shared" si="1"/>
        <v>35</v>
      </c>
      <c r="F59" s="253">
        <v>42</v>
      </c>
    </row>
  </sheetData>
  <sheetProtection/>
  <mergeCells count="11">
    <mergeCell ref="A1:F1"/>
    <mergeCell ref="A2:F2"/>
    <mergeCell ref="A3:F3"/>
    <mergeCell ref="A4:F4"/>
    <mergeCell ref="A5:F5"/>
    <mergeCell ref="A6:F6"/>
    <mergeCell ref="A8:B8"/>
    <mergeCell ref="C8:C9"/>
    <mergeCell ref="D8:D9"/>
    <mergeCell ref="E8:E9"/>
    <mergeCell ref="F8:F9"/>
  </mergeCells>
  <hyperlinks>
    <hyperlink ref="A6" r:id="rId1" display="mailto:llsnc@ukr.net"/>
  </hyperlinks>
  <printOptions/>
  <pageMargins left="0.7" right="0.7" top="0.75" bottom="0.75" header="0.3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50"/>
  <sheetViews>
    <sheetView zoomScale="75" zoomScaleNormal="75" zoomScaleSheetLayoutView="100" workbookViewId="0" topLeftCell="A1">
      <selection activeCell="I6" sqref="I6"/>
    </sheetView>
  </sheetViews>
  <sheetFormatPr defaultColWidth="9.140625" defaultRowHeight="15"/>
  <cols>
    <col min="1" max="1" width="34.7109375" style="0" customWidth="1"/>
    <col min="2" max="2" width="36.7109375" style="0" customWidth="1"/>
    <col min="3" max="3" width="19.140625" style="0" customWidth="1"/>
    <col min="4" max="4" width="23.00390625" style="0" customWidth="1"/>
    <col min="5" max="5" width="16.421875" style="0" customWidth="1"/>
    <col min="6" max="6" width="18.421875" style="0" customWidth="1"/>
    <col min="7" max="7" width="19.140625" style="0" customWidth="1"/>
  </cols>
  <sheetData>
    <row r="1" spans="1:7" ht="74.25" customHeight="1">
      <c r="A1" s="228" t="s">
        <v>145</v>
      </c>
      <c r="B1" s="213"/>
      <c r="C1" s="213"/>
      <c r="D1" s="213"/>
      <c r="E1" s="213"/>
      <c r="F1" s="213"/>
      <c r="G1" s="213"/>
    </row>
    <row r="2" spans="1:7" ht="15.75">
      <c r="A2" s="1" t="s">
        <v>0</v>
      </c>
      <c r="B2" s="214" t="s">
        <v>110</v>
      </c>
      <c r="C2" s="214"/>
      <c r="D2" s="214"/>
      <c r="E2" s="214"/>
      <c r="F2" s="214"/>
      <c r="G2" s="214"/>
    </row>
    <row r="3" spans="1:7" ht="19.5" customHeight="1">
      <c r="A3" s="2" t="s">
        <v>1</v>
      </c>
      <c r="B3" s="215" t="s">
        <v>111</v>
      </c>
      <c r="C3" s="215"/>
      <c r="D3" s="215"/>
      <c r="E3" s="215"/>
      <c r="F3" s="215"/>
      <c r="G3" s="215"/>
    </row>
    <row r="4" spans="1:7" ht="37.5" customHeight="1">
      <c r="A4" s="2" t="s">
        <v>2</v>
      </c>
      <c r="B4" s="216" t="s">
        <v>112</v>
      </c>
      <c r="C4" s="217"/>
      <c r="D4" s="217"/>
      <c r="E4" s="217"/>
      <c r="F4" s="217"/>
      <c r="G4" s="217"/>
    </row>
    <row r="5" spans="1:7" ht="15">
      <c r="A5" s="222" t="s">
        <v>3</v>
      </c>
      <c r="B5" s="222" t="s">
        <v>4</v>
      </c>
      <c r="C5" s="222" t="s">
        <v>5</v>
      </c>
      <c r="D5" s="222" t="s">
        <v>6</v>
      </c>
      <c r="E5" s="222" t="s">
        <v>7</v>
      </c>
      <c r="F5" s="222" t="s">
        <v>8</v>
      </c>
      <c r="G5" s="220" t="s">
        <v>9</v>
      </c>
    </row>
    <row r="6" spans="1:7" ht="43.5" customHeight="1">
      <c r="A6" s="222"/>
      <c r="B6" s="222"/>
      <c r="C6" s="222"/>
      <c r="D6" s="222"/>
      <c r="E6" s="222"/>
      <c r="F6" s="222"/>
      <c r="G6" s="220"/>
    </row>
    <row r="7" spans="1:7" ht="21">
      <c r="A7" s="221" t="s">
        <v>10</v>
      </c>
      <c r="B7" s="221"/>
      <c r="C7" s="221"/>
      <c r="D7" s="221"/>
      <c r="E7" s="221"/>
      <c r="F7" s="221"/>
      <c r="G7" s="221"/>
    </row>
    <row r="8" spans="1:7" ht="15.75">
      <c r="A8" s="218" t="s">
        <v>11</v>
      </c>
      <c r="B8" s="219" t="s">
        <v>12</v>
      </c>
      <c r="C8" s="5" t="s">
        <v>107</v>
      </c>
      <c r="D8" s="5" t="s">
        <v>14</v>
      </c>
      <c r="E8" s="5" t="s">
        <v>13</v>
      </c>
      <c r="F8" s="7">
        <v>85.33</v>
      </c>
      <c r="G8" s="7">
        <v>64</v>
      </c>
    </row>
    <row r="9" spans="1:7" ht="15.75">
      <c r="A9" s="218"/>
      <c r="B9" s="219"/>
      <c r="C9" s="5" t="s">
        <v>107</v>
      </c>
      <c r="D9" s="5" t="s">
        <v>14</v>
      </c>
      <c r="E9" s="5" t="s">
        <v>15</v>
      </c>
      <c r="F9" s="7">
        <v>120</v>
      </c>
      <c r="G9" s="7">
        <v>144</v>
      </c>
    </row>
    <row r="10" spans="1:7" ht="15.75">
      <c r="A10" s="6" t="s">
        <v>105</v>
      </c>
      <c r="B10" s="5" t="s">
        <v>99</v>
      </c>
      <c r="C10" s="5" t="s">
        <v>107</v>
      </c>
      <c r="D10" s="5" t="s">
        <v>16</v>
      </c>
      <c r="E10" s="5" t="s">
        <v>18</v>
      </c>
      <c r="F10" s="7">
        <v>53.33</v>
      </c>
      <c r="G10" s="7">
        <v>64</v>
      </c>
    </row>
    <row r="11" spans="1:7" ht="33" customHeight="1">
      <c r="A11" s="6" t="s">
        <v>19</v>
      </c>
      <c r="B11" s="5" t="s">
        <v>20</v>
      </c>
      <c r="C11" s="5" t="s">
        <v>107</v>
      </c>
      <c r="D11" s="5" t="s">
        <v>16</v>
      </c>
      <c r="E11" s="5" t="s">
        <v>21</v>
      </c>
      <c r="F11" s="7">
        <v>53.33</v>
      </c>
      <c r="G11" s="7">
        <v>64</v>
      </c>
    </row>
    <row r="12" spans="1:7" ht="30.75" customHeight="1">
      <c r="A12" s="6" t="s">
        <v>22</v>
      </c>
      <c r="B12" s="5" t="s">
        <v>23</v>
      </c>
      <c r="C12" s="5" t="s">
        <v>107</v>
      </c>
      <c r="D12" s="5" t="s">
        <v>16</v>
      </c>
      <c r="E12" s="5" t="s">
        <v>24</v>
      </c>
      <c r="F12" s="7">
        <v>53.33</v>
      </c>
      <c r="G12" s="7">
        <v>64</v>
      </c>
    </row>
    <row r="13" spans="1:7" ht="15.75">
      <c r="A13" s="218" t="s">
        <v>25</v>
      </c>
      <c r="B13" s="219" t="s">
        <v>26</v>
      </c>
      <c r="C13" s="5" t="s">
        <v>107</v>
      </c>
      <c r="D13" s="5" t="s">
        <v>16</v>
      </c>
      <c r="E13" s="5" t="s">
        <v>27</v>
      </c>
      <c r="F13" s="7">
        <v>53.33</v>
      </c>
      <c r="G13" s="7">
        <v>64</v>
      </c>
    </row>
    <row r="14" spans="1:7" ht="15.75">
      <c r="A14" s="218"/>
      <c r="B14" s="219"/>
      <c r="C14" s="5" t="s">
        <v>107</v>
      </c>
      <c r="D14" s="5" t="s">
        <v>14</v>
      </c>
      <c r="E14" s="5" t="s">
        <v>28</v>
      </c>
      <c r="F14" s="7">
        <v>93.33</v>
      </c>
      <c r="G14" s="7">
        <v>112</v>
      </c>
    </row>
    <row r="15" spans="1:7" ht="32.25" customHeight="1">
      <c r="A15" s="6" t="s">
        <v>29</v>
      </c>
      <c r="B15" s="5" t="s">
        <v>100</v>
      </c>
      <c r="C15" s="5" t="s">
        <v>107</v>
      </c>
      <c r="D15" s="5" t="s">
        <v>16</v>
      </c>
      <c r="E15" s="5" t="s">
        <v>30</v>
      </c>
      <c r="F15" s="7">
        <v>46.67</v>
      </c>
      <c r="G15" s="7">
        <v>56</v>
      </c>
    </row>
    <row r="16" spans="1:7" ht="15.75">
      <c r="A16" s="6" t="s">
        <v>31</v>
      </c>
      <c r="B16" s="5" t="s">
        <v>106</v>
      </c>
      <c r="C16" s="5" t="s">
        <v>107</v>
      </c>
      <c r="D16" s="5" t="s">
        <v>16</v>
      </c>
      <c r="E16" s="5" t="s">
        <v>30</v>
      </c>
      <c r="F16" s="7">
        <v>33.33</v>
      </c>
      <c r="G16" s="7">
        <v>40</v>
      </c>
    </row>
    <row r="17" spans="1:7" ht="15.75">
      <c r="A17" s="6" t="s">
        <v>32</v>
      </c>
      <c r="B17" s="5" t="s">
        <v>33</v>
      </c>
      <c r="C17" s="5" t="s">
        <v>107</v>
      </c>
      <c r="D17" s="5" t="s">
        <v>16</v>
      </c>
      <c r="E17" s="5" t="s">
        <v>27</v>
      </c>
      <c r="F17" s="7">
        <v>50</v>
      </c>
      <c r="G17" s="7">
        <v>60</v>
      </c>
    </row>
    <row r="18" spans="1:7" ht="15.75">
      <c r="A18" s="6" t="s">
        <v>34</v>
      </c>
      <c r="B18" s="5" t="s">
        <v>101</v>
      </c>
      <c r="C18" s="5" t="s">
        <v>107</v>
      </c>
      <c r="D18" s="5" t="s">
        <v>16</v>
      </c>
      <c r="E18" s="5" t="s">
        <v>35</v>
      </c>
      <c r="F18" s="7">
        <v>37.5</v>
      </c>
      <c r="G18" s="7">
        <v>45</v>
      </c>
    </row>
    <row r="19" spans="1:7" ht="15.75">
      <c r="A19" s="6" t="s">
        <v>36</v>
      </c>
      <c r="B19" s="5" t="s">
        <v>37</v>
      </c>
      <c r="C19" s="5" t="s">
        <v>107</v>
      </c>
      <c r="D19" s="5" t="s">
        <v>16</v>
      </c>
      <c r="E19" s="5" t="s">
        <v>38</v>
      </c>
      <c r="F19" s="7">
        <v>43.33</v>
      </c>
      <c r="G19" s="7">
        <v>52</v>
      </c>
    </row>
    <row r="20" spans="1:7" ht="15.75">
      <c r="A20" s="6" t="s">
        <v>39</v>
      </c>
      <c r="B20" s="5" t="s">
        <v>40</v>
      </c>
      <c r="C20" s="5" t="s">
        <v>107</v>
      </c>
      <c r="D20" s="5" t="s">
        <v>14</v>
      </c>
      <c r="E20" s="5" t="s">
        <v>15</v>
      </c>
      <c r="F20" s="7">
        <v>133.33</v>
      </c>
      <c r="G20" s="7">
        <v>160</v>
      </c>
    </row>
    <row r="21" spans="1:7" ht="15.75">
      <c r="A21" s="6" t="s">
        <v>41</v>
      </c>
      <c r="B21" s="5" t="s">
        <v>42</v>
      </c>
      <c r="C21" s="5" t="s">
        <v>107</v>
      </c>
      <c r="D21" s="5" t="s">
        <v>16</v>
      </c>
      <c r="E21" s="5" t="s">
        <v>30</v>
      </c>
      <c r="F21" s="7">
        <v>43.33</v>
      </c>
      <c r="G21" s="7">
        <v>52</v>
      </c>
    </row>
    <row r="22" spans="1:7" ht="15.75">
      <c r="A22" s="6" t="s">
        <v>43</v>
      </c>
      <c r="B22" s="5" t="s">
        <v>44</v>
      </c>
      <c r="C22" s="5" t="s">
        <v>107</v>
      </c>
      <c r="D22" s="5" t="s">
        <v>14</v>
      </c>
      <c r="E22" s="5" t="s">
        <v>45</v>
      </c>
      <c r="F22" s="7">
        <v>116.67</v>
      </c>
      <c r="G22" s="7">
        <v>140</v>
      </c>
    </row>
    <row r="23" spans="1:7" ht="15.75">
      <c r="A23" s="6" t="s">
        <v>46</v>
      </c>
      <c r="B23" s="5" t="s">
        <v>47</v>
      </c>
      <c r="C23" s="5" t="s">
        <v>107</v>
      </c>
      <c r="D23" s="5" t="s">
        <v>14</v>
      </c>
      <c r="E23" s="5" t="s">
        <v>15</v>
      </c>
      <c r="F23" s="7">
        <v>116.67</v>
      </c>
      <c r="G23" s="7">
        <v>140</v>
      </c>
    </row>
    <row r="24" spans="1:7" ht="15.75">
      <c r="A24" s="218" t="s">
        <v>48</v>
      </c>
      <c r="B24" s="219" t="s">
        <v>49</v>
      </c>
      <c r="C24" s="5" t="s">
        <v>107</v>
      </c>
      <c r="D24" s="5" t="s">
        <v>16</v>
      </c>
      <c r="E24" s="5" t="s">
        <v>18</v>
      </c>
      <c r="F24" s="7">
        <v>43.33</v>
      </c>
      <c r="G24" s="7">
        <v>52</v>
      </c>
    </row>
    <row r="25" spans="1:7" ht="15.75">
      <c r="A25" s="218"/>
      <c r="B25" s="219"/>
      <c r="C25" s="5" t="s">
        <v>107</v>
      </c>
      <c r="D25" s="5" t="s">
        <v>16</v>
      </c>
      <c r="E25" s="5" t="s">
        <v>50</v>
      </c>
      <c r="F25" s="7">
        <v>66.67</v>
      </c>
      <c r="G25" s="7">
        <v>80</v>
      </c>
    </row>
    <row r="26" spans="1:7" ht="31.5">
      <c r="A26" s="6" t="s">
        <v>51</v>
      </c>
      <c r="B26" s="5" t="s">
        <v>52</v>
      </c>
      <c r="C26" s="5" t="s">
        <v>107</v>
      </c>
      <c r="D26" s="5" t="s">
        <v>16</v>
      </c>
      <c r="E26" s="5" t="s">
        <v>30</v>
      </c>
      <c r="F26" s="7">
        <v>43.33</v>
      </c>
      <c r="G26" s="7">
        <v>52</v>
      </c>
    </row>
    <row r="27" spans="1:7" ht="31.5">
      <c r="A27" s="6" t="s">
        <v>53</v>
      </c>
      <c r="B27" s="5" t="s">
        <v>102</v>
      </c>
      <c r="C27" s="5" t="s">
        <v>107</v>
      </c>
      <c r="D27" s="5" t="s">
        <v>16</v>
      </c>
      <c r="E27" s="5" t="s">
        <v>30</v>
      </c>
      <c r="F27" s="7">
        <v>29.17</v>
      </c>
      <c r="G27" s="7">
        <v>35</v>
      </c>
    </row>
    <row r="28" spans="1:7" ht="15.75">
      <c r="A28" s="6" t="s">
        <v>54</v>
      </c>
      <c r="B28" s="5" t="s">
        <v>103</v>
      </c>
      <c r="C28" s="5" t="s">
        <v>107</v>
      </c>
      <c r="D28" s="5" t="s">
        <v>16</v>
      </c>
      <c r="E28" s="5" t="s">
        <v>30</v>
      </c>
      <c r="F28" s="7">
        <v>46.67</v>
      </c>
      <c r="G28" s="7">
        <v>56</v>
      </c>
    </row>
    <row r="29" spans="1:7" ht="15.75">
      <c r="A29" s="6" t="s">
        <v>55</v>
      </c>
      <c r="B29" s="5" t="s">
        <v>104</v>
      </c>
      <c r="C29" s="5" t="s">
        <v>107</v>
      </c>
      <c r="D29" s="5" t="s">
        <v>16</v>
      </c>
      <c r="E29" s="5" t="s">
        <v>30</v>
      </c>
      <c r="F29" s="7">
        <v>46.67</v>
      </c>
      <c r="G29" s="7">
        <v>56</v>
      </c>
    </row>
    <row r="30" spans="1:7" ht="15.75">
      <c r="A30" s="6" t="s">
        <v>56</v>
      </c>
      <c r="B30" s="5" t="s">
        <v>57</v>
      </c>
      <c r="C30" s="5" t="s">
        <v>107</v>
      </c>
      <c r="D30" s="5" t="s">
        <v>16</v>
      </c>
      <c r="E30" s="5" t="s">
        <v>27</v>
      </c>
      <c r="F30" s="7">
        <v>43.33</v>
      </c>
      <c r="G30" s="7">
        <v>52</v>
      </c>
    </row>
    <row r="31" spans="1:7" ht="15.75">
      <c r="A31" s="6" t="s">
        <v>58</v>
      </c>
      <c r="B31" s="5" t="s">
        <v>59</v>
      </c>
      <c r="C31" s="5" t="s">
        <v>107</v>
      </c>
      <c r="D31" s="5" t="s">
        <v>16</v>
      </c>
      <c r="E31" s="5" t="s">
        <v>30</v>
      </c>
      <c r="F31" s="7">
        <v>66.67</v>
      </c>
      <c r="G31" s="7">
        <v>80</v>
      </c>
    </row>
    <row r="32" spans="1:7" ht="15.75">
      <c r="A32" s="6" t="s">
        <v>60</v>
      </c>
      <c r="B32" s="5" t="s">
        <v>61</v>
      </c>
      <c r="C32" s="5" t="s">
        <v>107</v>
      </c>
      <c r="D32" s="5" t="s">
        <v>16</v>
      </c>
      <c r="E32" s="5" t="s">
        <v>28</v>
      </c>
      <c r="F32" s="7">
        <v>60</v>
      </c>
      <c r="G32" s="7">
        <v>72</v>
      </c>
    </row>
    <row r="33" spans="1:7" ht="15.75">
      <c r="A33" s="235" t="s">
        <v>113</v>
      </c>
      <c r="B33" s="237" t="s">
        <v>114</v>
      </c>
      <c r="C33" s="226" t="s">
        <v>109</v>
      </c>
      <c r="D33" s="226" t="s">
        <v>16</v>
      </c>
      <c r="E33" s="5" t="s">
        <v>35</v>
      </c>
      <c r="F33" s="7">
        <v>50</v>
      </c>
      <c r="G33" s="7">
        <v>60</v>
      </c>
    </row>
    <row r="34" spans="1:7" ht="15.75">
      <c r="A34" s="236"/>
      <c r="B34" s="225"/>
      <c r="C34" s="227"/>
      <c r="D34" s="227"/>
      <c r="E34" s="5" t="s">
        <v>45</v>
      </c>
      <c r="F34" s="7">
        <v>166.67</v>
      </c>
      <c r="G34" s="7">
        <v>200</v>
      </c>
    </row>
    <row r="35" spans="1:7" ht="15.75">
      <c r="A35" s="6" t="s">
        <v>62</v>
      </c>
      <c r="B35" s="5" t="s">
        <v>63</v>
      </c>
      <c r="C35" s="5" t="s">
        <v>109</v>
      </c>
      <c r="D35" s="5" t="s">
        <v>14</v>
      </c>
      <c r="E35" s="5" t="s">
        <v>45</v>
      </c>
      <c r="F35" s="7">
        <v>43.33</v>
      </c>
      <c r="G35" s="7">
        <v>52</v>
      </c>
    </row>
    <row r="36" spans="1:7" ht="15.75">
      <c r="A36" s="6" t="s">
        <v>64</v>
      </c>
      <c r="B36" s="5" t="s">
        <v>65</v>
      </c>
      <c r="C36" s="5" t="s">
        <v>109</v>
      </c>
      <c r="D36" s="5" t="s">
        <v>14</v>
      </c>
      <c r="E36" s="5" t="s">
        <v>15</v>
      </c>
      <c r="F36" s="7">
        <v>66.67</v>
      </c>
      <c r="G36" s="7">
        <v>80</v>
      </c>
    </row>
    <row r="37" spans="1:7" ht="15.75">
      <c r="A37" s="6" t="s">
        <v>66</v>
      </c>
      <c r="B37" s="5" t="s">
        <v>67</v>
      </c>
      <c r="C37" s="5" t="s">
        <v>109</v>
      </c>
      <c r="D37" s="5" t="s">
        <v>14</v>
      </c>
      <c r="E37" s="5" t="s">
        <v>15</v>
      </c>
      <c r="F37" s="7">
        <v>43.33</v>
      </c>
      <c r="G37" s="7">
        <v>52</v>
      </c>
    </row>
    <row r="38" spans="1:7" ht="15.75">
      <c r="A38" s="6" t="s">
        <v>68</v>
      </c>
      <c r="B38" s="5" t="s">
        <v>69</v>
      </c>
      <c r="C38" s="5" t="s">
        <v>109</v>
      </c>
      <c r="D38" s="5" t="s">
        <v>14</v>
      </c>
      <c r="E38" s="5" t="s">
        <v>15</v>
      </c>
      <c r="F38" s="7">
        <v>43.33</v>
      </c>
      <c r="G38" s="7">
        <v>52</v>
      </c>
    </row>
    <row r="39" spans="1:7" ht="15.75">
      <c r="A39" s="6" t="s">
        <v>70</v>
      </c>
      <c r="B39" s="5" t="s">
        <v>71</v>
      </c>
      <c r="C39" s="5" t="s">
        <v>109</v>
      </c>
      <c r="D39" s="5" t="s">
        <v>14</v>
      </c>
      <c r="E39" s="5" t="s">
        <v>15</v>
      </c>
      <c r="F39" s="7">
        <v>53.33</v>
      </c>
      <c r="G39" s="7">
        <v>64</v>
      </c>
    </row>
    <row r="40" spans="1:7" ht="15.75">
      <c r="A40" s="6" t="s">
        <v>72</v>
      </c>
      <c r="B40" s="5" t="s">
        <v>73</v>
      </c>
      <c r="C40" s="5" t="s">
        <v>108</v>
      </c>
      <c r="D40" s="5" t="s">
        <v>14</v>
      </c>
      <c r="E40" s="5" t="s">
        <v>74</v>
      </c>
      <c r="F40" s="7">
        <v>53.33</v>
      </c>
      <c r="G40" s="7">
        <v>64</v>
      </c>
    </row>
    <row r="41" spans="1:7" ht="15.75">
      <c r="A41" s="6" t="s">
        <v>75</v>
      </c>
      <c r="B41" s="5" t="s">
        <v>76</v>
      </c>
      <c r="C41" s="5" t="s">
        <v>108</v>
      </c>
      <c r="D41" s="5" t="s">
        <v>14</v>
      </c>
      <c r="E41" s="5" t="s">
        <v>15</v>
      </c>
      <c r="F41" s="7">
        <v>20.83</v>
      </c>
      <c r="G41" s="7">
        <v>25</v>
      </c>
    </row>
    <row r="42" spans="1:7" ht="15.75">
      <c r="A42" s="6" t="s">
        <v>77</v>
      </c>
      <c r="B42" s="5" t="s">
        <v>78</v>
      </c>
      <c r="C42" s="5" t="s">
        <v>108</v>
      </c>
      <c r="D42" s="5" t="s">
        <v>14</v>
      </c>
      <c r="E42" s="5" t="s">
        <v>74</v>
      </c>
      <c r="F42" s="7">
        <v>25</v>
      </c>
      <c r="G42" s="7">
        <v>30</v>
      </c>
    </row>
    <row r="43" spans="1:7" ht="15.75">
      <c r="A43" s="6" t="s">
        <v>79</v>
      </c>
      <c r="B43" s="5" t="s">
        <v>80</v>
      </c>
      <c r="C43" s="5" t="s">
        <v>108</v>
      </c>
      <c r="D43" s="5" t="s">
        <v>16</v>
      </c>
      <c r="E43" s="5" t="s">
        <v>81</v>
      </c>
      <c r="F43" s="7">
        <v>26.67</v>
      </c>
      <c r="G43" s="7">
        <v>32</v>
      </c>
    </row>
    <row r="44" spans="1:7" ht="15.75">
      <c r="A44" s="6" t="s">
        <v>82</v>
      </c>
      <c r="B44" s="5" t="s">
        <v>83</v>
      </c>
      <c r="C44" s="5" t="s">
        <v>108</v>
      </c>
      <c r="D44" s="5" t="s">
        <v>14</v>
      </c>
      <c r="E44" s="5" t="s">
        <v>84</v>
      </c>
      <c r="F44" s="7">
        <v>29.17</v>
      </c>
      <c r="G44" s="7">
        <v>35</v>
      </c>
    </row>
    <row r="45" spans="1:7" ht="15.75">
      <c r="A45" s="6" t="s">
        <v>85</v>
      </c>
      <c r="B45" s="5" t="s">
        <v>86</v>
      </c>
      <c r="C45" s="5" t="s">
        <v>108</v>
      </c>
      <c r="D45" s="5" t="s">
        <v>16</v>
      </c>
      <c r="E45" s="5" t="s">
        <v>13</v>
      </c>
      <c r="F45" s="7">
        <v>41.67</v>
      </c>
      <c r="G45" s="7">
        <v>50</v>
      </c>
    </row>
    <row r="46" spans="1:7" ht="15.75">
      <c r="A46" s="6" t="s">
        <v>87</v>
      </c>
      <c r="B46" s="5" t="s">
        <v>88</v>
      </c>
      <c r="C46" s="5" t="s">
        <v>108</v>
      </c>
      <c r="D46" s="5" t="s">
        <v>16</v>
      </c>
      <c r="E46" s="5" t="s">
        <v>27</v>
      </c>
      <c r="F46" s="7">
        <v>23.33</v>
      </c>
      <c r="G46" s="7">
        <v>28</v>
      </c>
    </row>
    <row r="47" spans="1:7" ht="15.75">
      <c r="A47" s="6" t="s">
        <v>89</v>
      </c>
      <c r="B47" s="5" t="s">
        <v>90</v>
      </c>
      <c r="C47" s="5" t="s">
        <v>108</v>
      </c>
      <c r="D47" s="5" t="s">
        <v>16</v>
      </c>
      <c r="E47" s="5" t="s">
        <v>91</v>
      </c>
      <c r="F47" s="7">
        <v>33.33</v>
      </c>
      <c r="G47" s="7">
        <v>40</v>
      </c>
    </row>
    <row r="48" spans="1:7" ht="15.75">
      <c r="A48" s="6" t="s">
        <v>92</v>
      </c>
      <c r="B48" s="5" t="s">
        <v>93</v>
      </c>
      <c r="C48" s="5" t="s">
        <v>108</v>
      </c>
      <c r="D48" s="5" t="s">
        <v>16</v>
      </c>
      <c r="E48" s="5" t="s">
        <v>94</v>
      </c>
      <c r="F48" s="7">
        <v>20.83</v>
      </c>
      <c r="G48" s="7">
        <v>25</v>
      </c>
    </row>
    <row r="49" spans="1:7" ht="15.75">
      <c r="A49" s="6" t="s">
        <v>95</v>
      </c>
      <c r="B49" s="5" t="s">
        <v>96</v>
      </c>
      <c r="C49" s="5" t="s">
        <v>108</v>
      </c>
      <c r="D49" s="5" t="s">
        <v>16</v>
      </c>
      <c r="E49" s="5" t="s">
        <v>30</v>
      </c>
      <c r="F49" s="7">
        <v>20.83</v>
      </c>
      <c r="G49" s="7">
        <v>25</v>
      </c>
    </row>
    <row r="50" spans="1:7" ht="15.75">
      <c r="A50" s="6" t="s">
        <v>97</v>
      </c>
      <c r="B50" s="5" t="s">
        <v>98</v>
      </c>
      <c r="C50" s="5" t="s">
        <v>108</v>
      </c>
      <c r="D50" s="5" t="s">
        <v>16</v>
      </c>
      <c r="E50" s="5" t="s">
        <v>13</v>
      </c>
      <c r="F50" s="7">
        <v>20.83</v>
      </c>
      <c r="G50" s="7">
        <v>25</v>
      </c>
    </row>
  </sheetData>
  <sheetProtection/>
  <mergeCells count="22">
    <mergeCell ref="G5:G6"/>
    <mergeCell ref="A7:G7"/>
    <mergeCell ref="A8:A9"/>
    <mergeCell ref="B8:B9"/>
    <mergeCell ref="E5:E6"/>
    <mergeCell ref="F5:F6"/>
    <mergeCell ref="A5:A6"/>
    <mergeCell ref="B5:B6"/>
    <mergeCell ref="C5:C6"/>
    <mergeCell ref="D5:D6"/>
    <mergeCell ref="A24:A25"/>
    <mergeCell ref="B24:B25"/>
    <mergeCell ref="A13:A14"/>
    <mergeCell ref="B13:B14"/>
    <mergeCell ref="A1:G1"/>
    <mergeCell ref="B2:G2"/>
    <mergeCell ref="B3:G3"/>
    <mergeCell ref="B4:G4"/>
    <mergeCell ref="A33:A34"/>
    <mergeCell ref="B33:B34"/>
    <mergeCell ref="C33:C34"/>
    <mergeCell ref="D33:D34"/>
  </mergeCells>
  <printOptions/>
  <pageMargins left="0.7" right="0.7" top="0.75" bottom="0.75" header="0.3" footer="0.3"/>
  <pageSetup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74"/>
  <sheetViews>
    <sheetView zoomScale="75" zoomScaleNormal="75" workbookViewId="0" topLeftCell="A1">
      <selection activeCell="K8" sqref="K8"/>
    </sheetView>
  </sheetViews>
  <sheetFormatPr defaultColWidth="9.140625" defaultRowHeight="15"/>
  <cols>
    <col min="1" max="1" width="44.421875" style="0" customWidth="1"/>
    <col min="2" max="2" width="38.7109375" style="0" customWidth="1"/>
    <col min="3" max="3" width="23.140625" style="0" customWidth="1"/>
    <col min="4" max="4" width="19.7109375" style="0" customWidth="1"/>
    <col min="5" max="5" width="13.7109375" style="0" customWidth="1"/>
    <col min="6" max="6" width="14.8515625" style="0" customWidth="1"/>
    <col min="7" max="7" width="12.00390625" style="0" customWidth="1"/>
    <col min="8" max="8" width="13.00390625" style="0" customWidth="1"/>
  </cols>
  <sheetData>
    <row r="1" spans="1:8" ht="15">
      <c r="A1" s="169"/>
      <c r="B1" s="169"/>
      <c r="C1" s="169"/>
      <c r="D1" s="169"/>
      <c r="E1" s="169"/>
      <c r="F1" s="169"/>
      <c r="G1" s="169"/>
      <c r="H1" s="169"/>
    </row>
    <row r="2" spans="1:8" s="155" customFormat="1" ht="15.75">
      <c r="A2" s="223" t="s">
        <v>462</v>
      </c>
      <c r="B2" s="223"/>
      <c r="C2" s="223"/>
      <c r="D2" s="223"/>
      <c r="E2" s="223"/>
      <c r="F2" s="223"/>
      <c r="G2" s="223"/>
      <c r="H2" s="223"/>
    </row>
    <row r="3" spans="1:8" s="155" customFormat="1" ht="15.75">
      <c r="A3" s="170" t="s">
        <v>0</v>
      </c>
      <c r="B3" s="224" t="s">
        <v>110</v>
      </c>
      <c r="C3" s="210"/>
      <c r="D3" s="210"/>
      <c r="E3" s="210"/>
      <c r="F3" s="210"/>
      <c r="G3" s="210"/>
      <c r="H3" s="211"/>
    </row>
    <row r="4" spans="1:8" s="155" customFormat="1" ht="15.75">
      <c r="A4" s="170" t="s">
        <v>463</v>
      </c>
      <c r="B4" s="224" t="s">
        <v>464</v>
      </c>
      <c r="C4" s="210"/>
      <c r="D4" s="210"/>
      <c r="E4" s="210"/>
      <c r="F4" s="210"/>
      <c r="G4" s="210"/>
      <c r="H4" s="211"/>
    </row>
    <row r="5" spans="1:8" ht="32.25" customHeight="1">
      <c r="A5" s="171" t="s">
        <v>465</v>
      </c>
      <c r="B5" s="212" t="s">
        <v>466</v>
      </c>
      <c r="C5" s="210"/>
      <c r="D5" s="210"/>
      <c r="E5" s="210"/>
      <c r="F5" s="210"/>
      <c r="G5" s="210"/>
      <c r="H5" s="211"/>
    </row>
    <row r="6" spans="1:8" ht="84.75" customHeight="1">
      <c r="A6" s="172" t="s">
        <v>3</v>
      </c>
      <c r="B6" s="172" t="s">
        <v>4</v>
      </c>
      <c r="C6" s="172" t="s">
        <v>467</v>
      </c>
      <c r="D6" s="172" t="s">
        <v>379</v>
      </c>
      <c r="E6" s="172" t="s">
        <v>380</v>
      </c>
      <c r="F6" s="172" t="s">
        <v>468</v>
      </c>
      <c r="G6" s="172" t="s">
        <v>381</v>
      </c>
      <c r="H6" s="172" t="s">
        <v>255</v>
      </c>
    </row>
    <row r="7" spans="1:8" ht="15.75" customHeight="1">
      <c r="A7" s="156" t="s">
        <v>469</v>
      </c>
      <c r="B7" s="156" t="s">
        <v>470</v>
      </c>
      <c r="C7" s="156" t="s">
        <v>107</v>
      </c>
      <c r="D7" s="156" t="s">
        <v>14</v>
      </c>
      <c r="E7" s="156" t="s">
        <v>318</v>
      </c>
      <c r="F7" s="157">
        <v>64.58</v>
      </c>
      <c r="G7" s="158">
        <f>F7*1.2</f>
        <v>77.496</v>
      </c>
      <c r="H7" s="158">
        <f>G7*1.2</f>
        <v>92.9952</v>
      </c>
    </row>
    <row r="8" spans="1:8" ht="15.75" customHeight="1">
      <c r="A8" s="156" t="s">
        <v>471</v>
      </c>
      <c r="B8" s="156" t="s">
        <v>470</v>
      </c>
      <c r="C8" s="156" t="s">
        <v>107</v>
      </c>
      <c r="D8" s="156" t="s">
        <v>14</v>
      </c>
      <c r="E8" s="156" t="s">
        <v>335</v>
      </c>
      <c r="F8" s="157">
        <v>186.11</v>
      </c>
      <c r="G8" s="158">
        <f>F8*1.2</f>
        <v>223.33200000000002</v>
      </c>
      <c r="H8" s="158">
        <f aca="true" t="shared" si="0" ref="H8:H71">G8*1.2</f>
        <v>267.9984</v>
      </c>
    </row>
    <row r="9" spans="1:8" ht="27" customHeight="1">
      <c r="A9" s="156" t="s">
        <v>472</v>
      </c>
      <c r="B9" s="156" t="s">
        <v>473</v>
      </c>
      <c r="C9" s="156" t="s">
        <v>107</v>
      </c>
      <c r="D9" s="156" t="s">
        <v>14</v>
      </c>
      <c r="E9" s="156" t="s">
        <v>474</v>
      </c>
      <c r="F9" s="157">
        <v>160.42</v>
      </c>
      <c r="G9" s="158">
        <f>F9*1.2</f>
        <v>192.504</v>
      </c>
      <c r="H9" s="158">
        <f t="shared" si="0"/>
        <v>231.0048</v>
      </c>
    </row>
    <row r="10" spans="1:8" ht="15.75" customHeight="1">
      <c r="A10" s="156" t="s">
        <v>475</v>
      </c>
      <c r="B10" s="156" t="s">
        <v>473</v>
      </c>
      <c r="C10" s="156" t="s">
        <v>107</v>
      </c>
      <c r="D10" s="156" t="s">
        <v>14</v>
      </c>
      <c r="E10" s="156" t="s">
        <v>393</v>
      </c>
      <c r="F10" s="157">
        <v>82.64</v>
      </c>
      <c r="G10" s="158">
        <f>F10*1.2</f>
        <v>99.16799999999999</v>
      </c>
      <c r="H10" s="158">
        <f t="shared" si="0"/>
        <v>119.00159999999998</v>
      </c>
    </row>
    <row r="11" spans="1:8" ht="15.75" customHeight="1">
      <c r="A11" s="156" t="s">
        <v>476</v>
      </c>
      <c r="B11" s="156" t="s">
        <v>473</v>
      </c>
      <c r="C11" s="156" t="s">
        <v>107</v>
      </c>
      <c r="D11" s="156" t="s">
        <v>14</v>
      </c>
      <c r="E11" s="156" t="s">
        <v>393</v>
      </c>
      <c r="F11" s="157">
        <v>64.58</v>
      </c>
      <c r="G11" s="158">
        <f>F11*1.2</f>
        <v>77.496</v>
      </c>
      <c r="H11" s="158">
        <f t="shared" si="0"/>
        <v>92.9952</v>
      </c>
    </row>
    <row r="12" spans="1:8" ht="15.75" customHeight="1">
      <c r="A12" s="156" t="s">
        <v>342</v>
      </c>
      <c r="B12" s="156" t="s">
        <v>477</v>
      </c>
      <c r="C12" s="156" t="s">
        <v>107</v>
      </c>
      <c r="D12" s="156" t="s">
        <v>14</v>
      </c>
      <c r="E12" s="156" t="s">
        <v>478</v>
      </c>
      <c r="F12" s="157">
        <v>267.36</v>
      </c>
      <c r="G12" s="158">
        <f>F12*1.2</f>
        <v>320.832</v>
      </c>
      <c r="H12" s="158">
        <f t="shared" si="0"/>
        <v>384.9984</v>
      </c>
    </row>
    <row r="13" spans="1:8" ht="15.75" customHeight="1">
      <c r="A13" s="156" t="s">
        <v>479</v>
      </c>
      <c r="B13" s="156" t="s">
        <v>477</v>
      </c>
      <c r="C13" s="156" t="s">
        <v>107</v>
      </c>
      <c r="D13" s="156" t="s">
        <v>14</v>
      </c>
      <c r="E13" s="156" t="s">
        <v>480</v>
      </c>
      <c r="F13" s="157">
        <v>430.95</v>
      </c>
      <c r="G13" s="158">
        <f>F13*1.4</f>
        <v>603.3299999999999</v>
      </c>
      <c r="H13" s="158">
        <f t="shared" si="0"/>
        <v>723.9959999999999</v>
      </c>
    </row>
    <row r="14" spans="1:8" ht="15.75" customHeight="1">
      <c r="A14" s="156" t="s">
        <v>481</v>
      </c>
      <c r="B14" s="156" t="s">
        <v>477</v>
      </c>
      <c r="C14" s="156" t="s">
        <v>107</v>
      </c>
      <c r="D14" s="156" t="s">
        <v>14</v>
      </c>
      <c r="E14" s="156" t="s">
        <v>393</v>
      </c>
      <c r="F14" s="157">
        <v>84.72</v>
      </c>
      <c r="G14" s="158">
        <f>F14*1.2</f>
        <v>101.664</v>
      </c>
      <c r="H14" s="158">
        <f t="shared" si="0"/>
        <v>121.9968</v>
      </c>
    </row>
    <row r="15" spans="1:8" ht="15.75" customHeight="1">
      <c r="A15" s="156" t="s">
        <v>482</v>
      </c>
      <c r="B15" s="156" t="s">
        <v>483</v>
      </c>
      <c r="C15" s="156" t="s">
        <v>107</v>
      </c>
      <c r="D15" s="156" t="s">
        <v>14</v>
      </c>
      <c r="E15" s="156" t="s">
        <v>484</v>
      </c>
      <c r="F15" s="157">
        <v>385.42</v>
      </c>
      <c r="G15" s="158">
        <f>F15*1.2</f>
        <v>462.504</v>
      </c>
      <c r="H15" s="158">
        <f t="shared" si="0"/>
        <v>555.0048</v>
      </c>
    </row>
    <row r="16" spans="1:8" ht="15.75" customHeight="1">
      <c r="A16" s="156" t="s">
        <v>482</v>
      </c>
      <c r="B16" s="156" t="s">
        <v>483</v>
      </c>
      <c r="C16" s="156" t="s">
        <v>107</v>
      </c>
      <c r="D16" s="156" t="s">
        <v>14</v>
      </c>
      <c r="E16" s="156" t="s">
        <v>21</v>
      </c>
      <c r="F16" s="157">
        <v>193.59</v>
      </c>
      <c r="G16" s="158">
        <f>F16*1.3</f>
        <v>251.667</v>
      </c>
      <c r="H16" s="158">
        <f t="shared" si="0"/>
        <v>302.0004</v>
      </c>
    </row>
    <row r="17" spans="1:8" ht="15.75" customHeight="1">
      <c r="A17" s="156" t="s">
        <v>485</v>
      </c>
      <c r="B17" s="156" t="s">
        <v>486</v>
      </c>
      <c r="C17" s="156" t="s">
        <v>107</v>
      </c>
      <c r="D17" s="156" t="s">
        <v>14</v>
      </c>
      <c r="E17" s="156" t="s">
        <v>84</v>
      </c>
      <c r="F17" s="157">
        <v>286.805</v>
      </c>
      <c r="G17" s="158">
        <f>F17*1.2</f>
        <v>344.166</v>
      </c>
      <c r="H17" s="158">
        <f t="shared" si="0"/>
        <v>412.9992</v>
      </c>
    </row>
    <row r="18" spans="1:8" ht="15.75" customHeight="1">
      <c r="A18" s="156" t="s">
        <v>487</v>
      </c>
      <c r="B18" s="156" t="s">
        <v>486</v>
      </c>
      <c r="C18" s="156" t="s">
        <v>107</v>
      </c>
      <c r="D18" s="156" t="s">
        <v>14</v>
      </c>
      <c r="E18" s="156" t="s">
        <v>24</v>
      </c>
      <c r="F18" s="157">
        <v>65.28</v>
      </c>
      <c r="G18" s="158">
        <f>F18*1.2</f>
        <v>78.336</v>
      </c>
      <c r="H18" s="158">
        <f t="shared" si="0"/>
        <v>94.00319999999999</v>
      </c>
    </row>
    <row r="19" spans="1:8" ht="15.75" customHeight="1">
      <c r="A19" s="156" t="s">
        <v>488</v>
      </c>
      <c r="B19" s="156" t="s">
        <v>489</v>
      </c>
      <c r="C19" s="156" t="s">
        <v>107</v>
      </c>
      <c r="D19" s="156" t="s">
        <v>14</v>
      </c>
      <c r="E19" s="156" t="s">
        <v>24</v>
      </c>
      <c r="F19" s="157">
        <v>265.385</v>
      </c>
      <c r="G19" s="158">
        <f>F19*1.3</f>
        <v>345.0005</v>
      </c>
      <c r="H19" s="158">
        <f t="shared" si="0"/>
        <v>414.00059999999996</v>
      </c>
    </row>
    <row r="20" spans="1:8" ht="15.75" customHeight="1">
      <c r="A20" s="156" t="s">
        <v>490</v>
      </c>
      <c r="B20" s="156" t="s">
        <v>59</v>
      </c>
      <c r="C20" s="156" t="s">
        <v>107</v>
      </c>
      <c r="D20" s="156" t="s">
        <v>14</v>
      </c>
      <c r="E20" s="156" t="s">
        <v>491</v>
      </c>
      <c r="F20" s="157">
        <v>396.155</v>
      </c>
      <c r="G20" s="158">
        <f>F20*1.3</f>
        <v>515.0015</v>
      </c>
      <c r="H20" s="158">
        <f t="shared" si="0"/>
        <v>618.0017999999999</v>
      </c>
    </row>
    <row r="21" spans="1:8" ht="15.75" customHeight="1">
      <c r="A21" s="156" t="s">
        <v>490</v>
      </c>
      <c r="B21" s="156" t="s">
        <v>59</v>
      </c>
      <c r="C21" s="156" t="s">
        <v>107</v>
      </c>
      <c r="D21" s="156" t="s">
        <v>14</v>
      </c>
      <c r="E21" s="156" t="s">
        <v>492</v>
      </c>
      <c r="F21" s="157">
        <v>360.42</v>
      </c>
      <c r="G21" s="158">
        <f aca="true" t="shared" si="1" ref="G21:G48">F21*1.2</f>
        <v>432.504</v>
      </c>
      <c r="H21" s="158">
        <f t="shared" si="0"/>
        <v>519.0048</v>
      </c>
    </row>
    <row r="22" spans="1:8" ht="15.75" customHeight="1">
      <c r="A22" s="156" t="s">
        <v>490</v>
      </c>
      <c r="B22" s="156" t="s">
        <v>59</v>
      </c>
      <c r="C22" s="156" t="s">
        <v>107</v>
      </c>
      <c r="D22" s="156" t="s">
        <v>14</v>
      </c>
      <c r="E22" s="156" t="s">
        <v>493</v>
      </c>
      <c r="F22" s="157">
        <v>280.555</v>
      </c>
      <c r="G22" s="158">
        <f t="shared" si="1"/>
        <v>336.666</v>
      </c>
      <c r="H22" s="158">
        <f t="shared" si="0"/>
        <v>403.9992</v>
      </c>
    </row>
    <row r="23" spans="1:8" ht="15.75" customHeight="1">
      <c r="A23" s="156" t="s">
        <v>58</v>
      </c>
      <c r="B23" s="156" t="s">
        <v>59</v>
      </c>
      <c r="C23" s="156" t="s">
        <v>107</v>
      </c>
      <c r="D23" s="156" t="s">
        <v>14</v>
      </c>
      <c r="E23" s="156" t="s">
        <v>393</v>
      </c>
      <c r="F23" s="157">
        <v>48.61</v>
      </c>
      <c r="G23" s="158">
        <f t="shared" si="1"/>
        <v>58.331999999999994</v>
      </c>
      <c r="H23" s="158">
        <f t="shared" si="0"/>
        <v>69.99839999999999</v>
      </c>
    </row>
    <row r="24" spans="1:8" ht="15.75" customHeight="1">
      <c r="A24" s="156" t="s">
        <v>494</v>
      </c>
      <c r="B24" s="156" t="s">
        <v>495</v>
      </c>
      <c r="C24" s="156" t="s">
        <v>107</v>
      </c>
      <c r="D24" s="156" t="s">
        <v>14</v>
      </c>
      <c r="E24" s="156" t="s">
        <v>496</v>
      </c>
      <c r="F24" s="157">
        <v>406.945</v>
      </c>
      <c r="G24" s="158">
        <f t="shared" si="1"/>
        <v>488.33399999999995</v>
      </c>
      <c r="H24" s="158">
        <f t="shared" si="0"/>
        <v>586.0007999999999</v>
      </c>
    </row>
    <row r="25" spans="1:8" ht="15.75" customHeight="1">
      <c r="A25" s="156" t="s">
        <v>497</v>
      </c>
      <c r="B25" s="156" t="s">
        <v>498</v>
      </c>
      <c r="C25" s="156" t="s">
        <v>107</v>
      </c>
      <c r="D25" s="156" t="s">
        <v>14</v>
      </c>
      <c r="E25" s="156" t="s">
        <v>499</v>
      </c>
      <c r="F25" s="157">
        <v>532.64</v>
      </c>
      <c r="G25" s="158">
        <f t="shared" si="1"/>
        <v>639.168</v>
      </c>
      <c r="H25" s="158">
        <f t="shared" si="0"/>
        <v>767.0015999999999</v>
      </c>
    </row>
    <row r="26" spans="1:8" s="159" customFormat="1" ht="15.75" customHeight="1">
      <c r="A26" s="156" t="s">
        <v>500</v>
      </c>
      <c r="B26" s="156" t="s">
        <v>498</v>
      </c>
      <c r="C26" s="156" t="s">
        <v>107</v>
      </c>
      <c r="D26" s="156" t="s">
        <v>14</v>
      </c>
      <c r="E26" s="156" t="s">
        <v>501</v>
      </c>
      <c r="F26" s="157">
        <v>176.39</v>
      </c>
      <c r="G26" s="158">
        <f t="shared" si="1"/>
        <v>211.66799999999998</v>
      </c>
      <c r="H26" s="158">
        <f t="shared" si="0"/>
        <v>254.00159999999997</v>
      </c>
    </row>
    <row r="27" spans="1:8" s="159" customFormat="1" ht="15.75" customHeight="1">
      <c r="A27" s="156" t="s">
        <v>500</v>
      </c>
      <c r="B27" s="156" t="s">
        <v>498</v>
      </c>
      <c r="C27" s="156" t="s">
        <v>107</v>
      </c>
      <c r="D27" s="156" t="s">
        <v>14</v>
      </c>
      <c r="E27" s="156" t="s">
        <v>393</v>
      </c>
      <c r="F27" s="157">
        <v>57.64</v>
      </c>
      <c r="G27" s="158">
        <f t="shared" si="1"/>
        <v>69.16799999999999</v>
      </c>
      <c r="H27" s="158">
        <f t="shared" si="0"/>
        <v>83.00159999999998</v>
      </c>
    </row>
    <row r="28" spans="1:8" s="159" customFormat="1" ht="15.75" customHeight="1">
      <c r="A28" s="156" t="s">
        <v>502</v>
      </c>
      <c r="B28" s="156" t="s">
        <v>503</v>
      </c>
      <c r="C28" s="156" t="s">
        <v>107</v>
      </c>
      <c r="D28" s="156" t="s">
        <v>14</v>
      </c>
      <c r="E28" s="156" t="s">
        <v>393</v>
      </c>
      <c r="F28" s="157">
        <v>57.64</v>
      </c>
      <c r="G28" s="158">
        <f t="shared" si="1"/>
        <v>69.16799999999999</v>
      </c>
      <c r="H28" s="158">
        <f t="shared" si="0"/>
        <v>83.00159999999998</v>
      </c>
    </row>
    <row r="29" spans="1:8" ht="15.75" customHeight="1">
      <c r="A29" s="156" t="s">
        <v>504</v>
      </c>
      <c r="B29" s="156" t="s">
        <v>505</v>
      </c>
      <c r="C29" s="156" t="s">
        <v>107</v>
      </c>
      <c r="D29" s="156" t="s">
        <v>14</v>
      </c>
      <c r="E29" s="156" t="s">
        <v>506</v>
      </c>
      <c r="F29" s="157">
        <v>243.055</v>
      </c>
      <c r="G29" s="158">
        <f t="shared" si="1"/>
        <v>291.666</v>
      </c>
      <c r="H29" s="158">
        <f t="shared" si="0"/>
        <v>349.9992</v>
      </c>
    </row>
    <row r="30" spans="1:8" ht="15.75" customHeight="1">
      <c r="A30" s="156" t="s">
        <v>504</v>
      </c>
      <c r="B30" s="156" t="s">
        <v>505</v>
      </c>
      <c r="C30" s="156" t="s">
        <v>107</v>
      </c>
      <c r="D30" s="156" t="s">
        <v>14</v>
      </c>
      <c r="E30" s="156" t="s">
        <v>507</v>
      </c>
      <c r="F30" s="157">
        <v>396.53</v>
      </c>
      <c r="G30" s="158">
        <f t="shared" si="1"/>
        <v>475.83599999999996</v>
      </c>
      <c r="H30" s="158">
        <f t="shared" si="0"/>
        <v>571.0031999999999</v>
      </c>
    </row>
    <row r="31" spans="1:8" ht="15.75" customHeight="1">
      <c r="A31" s="156" t="s">
        <v>504</v>
      </c>
      <c r="B31" s="156" t="s">
        <v>505</v>
      </c>
      <c r="C31" s="156" t="s">
        <v>107</v>
      </c>
      <c r="D31" s="156" t="s">
        <v>14</v>
      </c>
      <c r="E31" s="156" t="s">
        <v>24</v>
      </c>
      <c r="F31" s="157">
        <v>57.64</v>
      </c>
      <c r="G31" s="158">
        <f t="shared" si="1"/>
        <v>69.16799999999999</v>
      </c>
      <c r="H31" s="158">
        <f t="shared" si="0"/>
        <v>83.00159999999998</v>
      </c>
    </row>
    <row r="32" spans="1:8" ht="15.75" customHeight="1">
      <c r="A32" s="156" t="s">
        <v>504</v>
      </c>
      <c r="B32" s="156" t="s">
        <v>505</v>
      </c>
      <c r="C32" s="156" t="s">
        <v>107</v>
      </c>
      <c r="D32" s="156" t="s">
        <v>14</v>
      </c>
      <c r="E32" s="156" t="s">
        <v>508</v>
      </c>
      <c r="F32" s="157">
        <v>105.555</v>
      </c>
      <c r="G32" s="158">
        <f t="shared" si="1"/>
        <v>126.666</v>
      </c>
      <c r="H32" s="158">
        <f t="shared" si="0"/>
        <v>151.9992</v>
      </c>
    </row>
    <row r="33" spans="1:8" ht="15.75" customHeight="1">
      <c r="A33" s="156" t="s">
        <v>509</v>
      </c>
      <c r="B33" s="156" t="s">
        <v>505</v>
      </c>
      <c r="C33" s="156" t="s">
        <v>107</v>
      </c>
      <c r="D33" s="156" t="s">
        <v>14</v>
      </c>
      <c r="E33" s="156" t="s">
        <v>508</v>
      </c>
      <c r="F33" s="157">
        <v>205.555</v>
      </c>
      <c r="G33" s="158">
        <f t="shared" si="1"/>
        <v>246.666</v>
      </c>
      <c r="H33" s="158">
        <f t="shared" si="0"/>
        <v>295.9992</v>
      </c>
    </row>
    <row r="34" spans="1:8" ht="15.75" customHeight="1">
      <c r="A34" s="156" t="s">
        <v>510</v>
      </c>
      <c r="B34" s="156" t="s">
        <v>511</v>
      </c>
      <c r="C34" s="156" t="s">
        <v>107</v>
      </c>
      <c r="D34" s="156" t="s">
        <v>14</v>
      </c>
      <c r="E34" s="156" t="s">
        <v>512</v>
      </c>
      <c r="F34" s="157">
        <v>107.64</v>
      </c>
      <c r="G34" s="158">
        <f t="shared" si="1"/>
        <v>129.168</v>
      </c>
      <c r="H34" s="158">
        <f t="shared" si="0"/>
        <v>155.0016</v>
      </c>
    </row>
    <row r="35" spans="1:8" ht="15.75" customHeight="1">
      <c r="A35" s="156" t="s">
        <v>510</v>
      </c>
      <c r="B35" s="156" t="s">
        <v>511</v>
      </c>
      <c r="C35" s="156" t="s">
        <v>107</v>
      </c>
      <c r="D35" s="156" t="s">
        <v>14</v>
      </c>
      <c r="E35" s="156" t="s">
        <v>480</v>
      </c>
      <c r="F35" s="157">
        <v>125.695</v>
      </c>
      <c r="G35" s="158">
        <f t="shared" si="1"/>
        <v>150.83399999999997</v>
      </c>
      <c r="H35" s="158">
        <f t="shared" si="0"/>
        <v>181.00079999999997</v>
      </c>
    </row>
    <row r="36" spans="1:8" ht="15.75" customHeight="1">
      <c r="A36" s="156" t="s">
        <v>510</v>
      </c>
      <c r="B36" s="156" t="s">
        <v>511</v>
      </c>
      <c r="C36" s="156" t="s">
        <v>107</v>
      </c>
      <c r="D36" s="156" t="s">
        <v>14</v>
      </c>
      <c r="E36" s="156" t="s">
        <v>335</v>
      </c>
      <c r="F36" s="157">
        <v>178.47</v>
      </c>
      <c r="G36" s="158">
        <f t="shared" si="1"/>
        <v>214.164</v>
      </c>
      <c r="H36" s="158">
        <f t="shared" si="0"/>
        <v>256.99679999999995</v>
      </c>
    </row>
    <row r="37" spans="1:8" ht="15.75" customHeight="1">
      <c r="A37" s="156" t="s">
        <v>509</v>
      </c>
      <c r="B37" s="156" t="s">
        <v>511</v>
      </c>
      <c r="C37" s="156" t="s">
        <v>107</v>
      </c>
      <c r="D37" s="156" t="s">
        <v>14</v>
      </c>
      <c r="E37" s="156" t="s">
        <v>513</v>
      </c>
      <c r="F37" s="157">
        <v>459.72</v>
      </c>
      <c r="G37" s="158">
        <f t="shared" si="1"/>
        <v>551.664</v>
      </c>
      <c r="H37" s="158">
        <f t="shared" si="0"/>
        <v>661.9968</v>
      </c>
    </row>
    <row r="38" spans="1:8" ht="15.75" customHeight="1">
      <c r="A38" s="156" t="s">
        <v>514</v>
      </c>
      <c r="B38" s="156" t="s">
        <v>511</v>
      </c>
      <c r="C38" s="156" t="s">
        <v>107</v>
      </c>
      <c r="D38" s="156" t="s">
        <v>14</v>
      </c>
      <c r="E38" s="156" t="s">
        <v>335</v>
      </c>
      <c r="F38" s="157">
        <v>171.53</v>
      </c>
      <c r="G38" s="158">
        <f t="shared" si="1"/>
        <v>205.83599999999998</v>
      </c>
      <c r="H38" s="158">
        <f t="shared" si="0"/>
        <v>247.00319999999996</v>
      </c>
    </row>
    <row r="39" spans="1:10" ht="15.75" customHeight="1">
      <c r="A39" s="156" t="s">
        <v>515</v>
      </c>
      <c r="B39" s="156" t="s">
        <v>516</v>
      </c>
      <c r="C39" s="156" t="s">
        <v>107</v>
      </c>
      <c r="D39" s="156" t="s">
        <v>14</v>
      </c>
      <c r="E39" s="156" t="s">
        <v>517</v>
      </c>
      <c r="F39" s="157">
        <v>62.5</v>
      </c>
      <c r="G39" s="158">
        <f t="shared" si="1"/>
        <v>75</v>
      </c>
      <c r="H39" s="158">
        <f t="shared" si="0"/>
        <v>90</v>
      </c>
      <c r="J39" s="159"/>
    </row>
    <row r="40" spans="1:8" ht="15.75" customHeight="1">
      <c r="A40" s="156" t="s">
        <v>515</v>
      </c>
      <c r="B40" s="156" t="s">
        <v>516</v>
      </c>
      <c r="C40" s="156" t="s">
        <v>107</v>
      </c>
      <c r="D40" s="156" t="s">
        <v>14</v>
      </c>
      <c r="E40" s="156" t="s">
        <v>518</v>
      </c>
      <c r="F40" s="157">
        <v>76.39</v>
      </c>
      <c r="G40" s="158">
        <f t="shared" si="1"/>
        <v>91.66799999999999</v>
      </c>
      <c r="H40" s="158">
        <f t="shared" si="0"/>
        <v>110.00159999999998</v>
      </c>
    </row>
    <row r="41" spans="1:8" ht="15.75" customHeight="1">
      <c r="A41" s="156" t="s">
        <v>515</v>
      </c>
      <c r="B41" s="156" t="s">
        <v>516</v>
      </c>
      <c r="C41" s="156" t="s">
        <v>107</v>
      </c>
      <c r="D41" s="156" t="s">
        <v>14</v>
      </c>
      <c r="E41" s="156" t="s">
        <v>519</v>
      </c>
      <c r="F41" s="157">
        <v>131.945</v>
      </c>
      <c r="G41" s="158">
        <f t="shared" si="1"/>
        <v>158.33399999999997</v>
      </c>
      <c r="H41" s="158">
        <f t="shared" si="0"/>
        <v>190.00079999999997</v>
      </c>
    </row>
    <row r="42" spans="1:10" ht="15.75" customHeight="1">
      <c r="A42" s="156" t="s">
        <v>520</v>
      </c>
      <c r="B42" s="156" t="s">
        <v>521</v>
      </c>
      <c r="C42" s="156" t="s">
        <v>107</v>
      </c>
      <c r="D42" s="156" t="s">
        <v>14</v>
      </c>
      <c r="E42" s="156" t="s">
        <v>393</v>
      </c>
      <c r="F42" s="157">
        <v>76.39</v>
      </c>
      <c r="G42" s="158">
        <f t="shared" si="1"/>
        <v>91.66799999999999</v>
      </c>
      <c r="H42" s="158">
        <f t="shared" si="0"/>
        <v>110.00159999999998</v>
      </c>
      <c r="J42" s="159"/>
    </row>
    <row r="43" spans="1:8" s="159" customFormat="1" ht="15.75" customHeight="1">
      <c r="A43" s="156" t="s">
        <v>522</v>
      </c>
      <c r="B43" s="156" t="s">
        <v>521</v>
      </c>
      <c r="C43" s="156" t="s">
        <v>107</v>
      </c>
      <c r="D43" s="156" t="s">
        <v>14</v>
      </c>
      <c r="E43" s="156" t="s">
        <v>523</v>
      </c>
      <c r="F43" s="157">
        <v>414.58</v>
      </c>
      <c r="G43" s="158">
        <f t="shared" si="1"/>
        <v>497.496</v>
      </c>
      <c r="H43" s="158">
        <f t="shared" si="0"/>
        <v>596.9952</v>
      </c>
    </row>
    <row r="44" spans="1:10" ht="15.75" customHeight="1">
      <c r="A44" s="156" t="s">
        <v>134</v>
      </c>
      <c r="B44" s="156" t="s">
        <v>165</v>
      </c>
      <c r="C44" s="156" t="s">
        <v>107</v>
      </c>
      <c r="D44" s="156" t="s">
        <v>14</v>
      </c>
      <c r="E44" s="156" t="s">
        <v>18</v>
      </c>
      <c r="F44" s="157">
        <v>43.75</v>
      </c>
      <c r="G44" s="158">
        <f t="shared" si="1"/>
        <v>52.5</v>
      </c>
      <c r="H44" s="158">
        <f t="shared" si="0"/>
        <v>63</v>
      </c>
      <c r="J44" s="159"/>
    </row>
    <row r="45" spans="1:8" ht="15.75" customHeight="1">
      <c r="A45" s="156" t="s">
        <v>524</v>
      </c>
      <c r="B45" s="156" t="s">
        <v>525</v>
      </c>
      <c r="C45" s="156" t="s">
        <v>107</v>
      </c>
      <c r="D45" s="156" t="s">
        <v>14</v>
      </c>
      <c r="E45" s="156" t="s">
        <v>315</v>
      </c>
      <c r="F45" s="157">
        <v>77.08</v>
      </c>
      <c r="G45" s="158">
        <f t="shared" si="1"/>
        <v>92.496</v>
      </c>
      <c r="H45" s="158">
        <f t="shared" si="0"/>
        <v>110.9952</v>
      </c>
    </row>
    <row r="46" spans="1:8" ht="15.75" customHeight="1">
      <c r="A46" s="156" t="s">
        <v>524</v>
      </c>
      <c r="B46" s="156" t="s">
        <v>525</v>
      </c>
      <c r="C46" s="156" t="s">
        <v>107</v>
      </c>
      <c r="D46" s="156" t="s">
        <v>14</v>
      </c>
      <c r="E46" s="156" t="s">
        <v>393</v>
      </c>
      <c r="F46" s="157">
        <v>43.75</v>
      </c>
      <c r="G46" s="158">
        <f t="shared" si="1"/>
        <v>52.5</v>
      </c>
      <c r="H46" s="158">
        <f t="shared" si="0"/>
        <v>63</v>
      </c>
    </row>
    <row r="47" spans="1:8" ht="15.75" customHeight="1">
      <c r="A47" s="156" t="s">
        <v>526</v>
      </c>
      <c r="B47" s="156" t="s">
        <v>527</v>
      </c>
      <c r="C47" s="156" t="s">
        <v>107</v>
      </c>
      <c r="D47" s="156" t="s">
        <v>14</v>
      </c>
      <c r="E47" s="156" t="s">
        <v>393</v>
      </c>
      <c r="F47" s="157">
        <v>57.64</v>
      </c>
      <c r="G47" s="158">
        <f t="shared" si="1"/>
        <v>69.16799999999999</v>
      </c>
      <c r="H47" s="158">
        <f t="shared" si="0"/>
        <v>83.00159999999998</v>
      </c>
    </row>
    <row r="48" spans="1:8" ht="15.75" customHeight="1">
      <c r="A48" s="156" t="s">
        <v>22</v>
      </c>
      <c r="B48" s="156" t="s">
        <v>528</v>
      </c>
      <c r="C48" s="156" t="s">
        <v>107</v>
      </c>
      <c r="D48" s="156" t="s">
        <v>14</v>
      </c>
      <c r="E48" s="156" t="s">
        <v>508</v>
      </c>
      <c r="F48" s="157">
        <v>215.97</v>
      </c>
      <c r="G48" s="158">
        <f t="shared" si="1"/>
        <v>259.164</v>
      </c>
      <c r="H48" s="158">
        <f t="shared" si="0"/>
        <v>310.99679999999995</v>
      </c>
    </row>
    <row r="49" spans="1:8" ht="15.75" customHeight="1">
      <c r="A49" s="156" t="s">
        <v>529</v>
      </c>
      <c r="B49" s="156" t="s">
        <v>528</v>
      </c>
      <c r="C49" s="156" t="s">
        <v>107</v>
      </c>
      <c r="D49" s="156" t="s">
        <v>14</v>
      </c>
      <c r="E49" s="156" t="s">
        <v>506</v>
      </c>
      <c r="F49" s="157">
        <v>342.95</v>
      </c>
      <c r="G49" s="158">
        <f>F49*1.3</f>
        <v>445.835</v>
      </c>
      <c r="H49" s="158">
        <f t="shared" si="0"/>
        <v>535.002</v>
      </c>
    </row>
    <row r="50" spans="1:8" ht="15.75" customHeight="1">
      <c r="A50" s="156" t="s">
        <v>530</v>
      </c>
      <c r="B50" s="156" t="s">
        <v>528</v>
      </c>
      <c r="C50" s="156" t="s">
        <v>107</v>
      </c>
      <c r="D50" s="156" t="s">
        <v>14</v>
      </c>
      <c r="E50" s="156" t="s">
        <v>325</v>
      </c>
      <c r="F50" s="157">
        <v>993.59</v>
      </c>
      <c r="G50" s="158">
        <f>F50*1.3</f>
        <v>1291.6670000000001</v>
      </c>
      <c r="H50" s="158">
        <f t="shared" si="0"/>
        <v>1550.0004000000001</v>
      </c>
    </row>
    <row r="51" spans="1:10" ht="15.75" customHeight="1">
      <c r="A51" s="156" t="s">
        <v>531</v>
      </c>
      <c r="B51" s="156" t="s">
        <v>165</v>
      </c>
      <c r="C51" s="156" t="s">
        <v>107</v>
      </c>
      <c r="D51" s="156" t="s">
        <v>14</v>
      </c>
      <c r="E51" s="156" t="s">
        <v>532</v>
      </c>
      <c r="F51" s="157">
        <v>1514.745</v>
      </c>
      <c r="G51" s="158">
        <f>F51*1.3</f>
        <v>1969.1685</v>
      </c>
      <c r="H51" s="158">
        <f t="shared" si="0"/>
        <v>2363.0022</v>
      </c>
      <c r="J51" s="159"/>
    </row>
    <row r="52" spans="1:10" ht="15.75" customHeight="1">
      <c r="A52" s="156" t="s">
        <v>531</v>
      </c>
      <c r="B52" s="156" t="s">
        <v>165</v>
      </c>
      <c r="C52" s="156" t="s">
        <v>107</v>
      </c>
      <c r="D52" s="156" t="s">
        <v>14</v>
      </c>
      <c r="E52" s="156" t="s">
        <v>480</v>
      </c>
      <c r="F52" s="157">
        <v>514.745</v>
      </c>
      <c r="G52" s="158">
        <f aca="true" t="shared" si="2" ref="G52:G68">F52*1.2</f>
        <v>617.694</v>
      </c>
      <c r="H52" s="158">
        <f t="shared" si="0"/>
        <v>741.2327999999999</v>
      </c>
      <c r="J52" s="159"/>
    </row>
    <row r="53" spans="1:8" ht="17.25" customHeight="1">
      <c r="A53" s="156" t="s">
        <v>531</v>
      </c>
      <c r="B53" s="156" t="s">
        <v>165</v>
      </c>
      <c r="C53" s="156" t="s">
        <v>107</v>
      </c>
      <c r="D53" s="156" t="s">
        <v>14</v>
      </c>
      <c r="E53" s="156" t="s">
        <v>356</v>
      </c>
      <c r="F53" s="157">
        <v>362.5</v>
      </c>
      <c r="G53" s="158">
        <f t="shared" si="2"/>
        <v>435</v>
      </c>
      <c r="H53" s="158">
        <f t="shared" si="0"/>
        <v>522</v>
      </c>
    </row>
    <row r="54" spans="1:8" ht="15.75" customHeight="1">
      <c r="A54" s="156" t="s">
        <v>355</v>
      </c>
      <c r="B54" s="156" t="s">
        <v>533</v>
      </c>
      <c r="C54" s="156" t="s">
        <v>107</v>
      </c>
      <c r="D54" s="156" t="s">
        <v>14</v>
      </c>
      <c r="E54" s="156" t="s">
        <v>21</v>
      </c>
      <c r="F54" s="157">
        <v>57.64</v>
      </c>
      <c r="G54" s="158">
        <f t="shared" si="2"/>
        <v>69.16799999999999</v>
      </c>
      <c r="H54" s="158">
        <f t="shared" si="0"/>
        <v>83.00159999999998</v>
      </c>
    </row>
    <row r="55" spans="1:8" ht="15.75" customHeight="1">
      <c r="A55" s="156" t="s">
        <v>534</v>
      </c>
      <c r="B55" s="156" t="s">
        <v>533</v>
      </c>
      <c r="C55" s="156" t="s">
        <v>107</v>
      </c>
      <c r="D55" s="156" t="s">
        <v>14</v>
      </c>
      <c r="E55" s="156" t="s">
        <v>393</v>
      </c>
      <c r="F55" s="157">
        <v>43.75</v>
      </c>
      <c r="G55" s="158">
        <f t="shared" si="2"/>
        <v>52.5</v>
      </c>
      <c r="H55" s="158">
        <f t="shared" si="0"/>
        <v>63</v>
      </c>
    </row>
    <row r="56" spans="1:8" ht="15.75" customHeight="1">
      <c r="A56" s="156" t="s">
        <v>355</v>
      </c>
      <c r="B56" s="156" t="s">
        <v>533</v>
      </c>
      <c r="C56" s="156" t="s">
        <v>107</v>
      </c>
      <c r="D56" s="156" t="s">
        <v>14</v>
      </c>
      <c r="E56" s="156" t="s">
        <v>508</v>
      </c>
      <c r="F56" s="157">
        <v>143.055</v>
      </c>
      <c r="G56" s="158">
        <f t="shared" si="2"/>
        <v>171.666</v>
      </c>
      <c r="H56" s="158">
        <f t="shared" si="0"/>
        <v>205.9992</v>
      </c>
    </row>
    <row r="57" spans="1:8" ht="15.75" customHeight="1">
      <c r="A57" s="156" t="s">
        <v>352</v>
      </c>
      <c r="B57" s="156" t="s">
        <v>535</v>
      </c>
      <c r="C57" s="156" t="s">
        <v>107</v>
      </c>
      <c r="D57" s="156" t="s">
        <v>14</v>
      </c>
      <c r="E57" s="156" t="s">
        <v>393</v>
      </c>
      <c r="F57" s="157">
        <v>55.555</v>
      </c>
      <c r="G57" s="158">
        <f t="shared" si="2"/>
        <v>66.666</v>
      </c>
      <c r="H57" s="158">
        <f t="shared" si="0"/>
        <v>79.99919999999999</v>
      </c>
    </row>
    <row r="58" spans="1:8" ht="15.75" customHeight="1">
      <c r="A58" s="156" t="s">
        <v>352</v>
      </c>
      <c r="B58" s="156" t="s">
        <v>535</v>
      </c>
      <c r="C58" s="156" t="s">
        <v>107</v>
      </c>
      <c r="D58" s="156" t="s">
        <v>14</v>
      </c>
      <c r="E58" s="156" t="s">
        <v>536</v>
      </c>
      <c r="F58" s="157">
        <v>142.36</v>
      </c>
      <c r="G58" s="158">
        <f t="shared" si="2"/>
        <v>170.83200000000002</v>
      </c>
      <c r="H58" s="158">
        <f t="shared" si="0"/>
        <v>204.99840000000003</v>
      </c>
    </row>
    <row r="59" spans="1:8" s="159" customFormat="1" ht="15.75" customHeight="1">
      <c r="A59" s="156" t="s">
        <v>352</v>
      </c>
      <c r="B59" s="156" t="s">
        <v>535</v>
      </c>
      <c r="C59" s="156" t="s">
        <v>107</v>
      </c>
      <c r="D59" s="156" t="s">
        <v>14</v>
      </c>
      <c r="E59" s="156" t="s">
        <v>537</v>
      </c>
      <c r="F59" s="157">
        <v>114.58</v>
      </c>
      <c r="G59" s="158">
        <f t="shared" si="2"/>
        <v>137.49599999999998</v>
      </c>
      <c r="H59" s="158">
        <f t="shared" si="0"/>
        <v>164.99519999999998</v>
      </c>
    </row>
    <row r="60" spans="1:8" ht="15.75" customHeight="1">
      <c r="A60" s="156" t="s">
        <v>538</v>
      </c>
      <c r="B60" s="156" t="s">
        <v>539</v>
      </c>
      <c r="C60" s="156" t="s">
        <v>107</v>
      </c>
      <c r="D60" s="156" t="s">
        <v>14</v>
      </c>
      <c r="E60" s="156" t="s">
        <v>474</v>
      </c>
      <c r="F60" s="157">
        <v>493.055</v>
      </c>
      <c r="G60" s="158">
        <f t="shared" si="2"/>
        <v>591.6659999999999</v>
      </c>
      <c r="H60" s="158">
        <f t="shared" si="0"/>
        <v>709.9991999999999</v>
      </c>
    </row>
    <row r="61" spans="1:8" ht="15.75" customHeight="1">
      <c r="A61" s="156" t="s">
        <v>538</v>
      </c>
      <c r="B61" s="156" t="s">
        <v>539</v>
      </c>
      <c r="C61" s="156" t="s">
        <v>107</v>
      </c>
      <c r="D61" s="156" t="s">
        <v>14</v>
      </c>
      <c r="E61" s="156" t="s">
        <v>508</v>
      </c>
      <c r="F61" s="157">
        <v>277.78</v>
      </c>
      <c r="G61" s="158">
        <f t="shared" si="2"/>
        <v>333.33599999999996</v>
      </c>
      <c r="H61" s="158">
        <f t="shared" si="0"/>
        <v>400.00319999999994</v>
      </c>
    </row>
    <row r="62" spans="1:8" ht="15" customHeight="1">
      <c r="A62" s="156" t="s">
        <v>540</v>
      </c>
      <c r="B62" s="156" t="s">
        <v>541</v>
      </c>
      <c r="C62" s="156" t="s">
        <v>107</v>
      </c>
      <c r="D62" s="156" t="s">
        <v>14</v>
      </c>
      <c r="E62" s="156" t="s">
        <v>508</v>
      </c>
      <c r="F62" s="157">
        <v>55.555</v>
      </c>
      <c r="G62" s="158">
        <f t="shared" si="2"/>
        <v>66.666</v>
      </c>
      <c r="H62" s="158">
        <f t="shared" si="0"/>
        <v>79.99919999999999</v>
      </c>
    </row>
    <row r="63" spans="1:8" ht="15" customHeight="1">
      <c r="A63" s="156" t="s">
        <v>540</v>
      </c>
      <c r="B63" s="156" t="s">
        <v>541</v>
      </c>
      <c r="C63" s="156" t="s">
        <v>107</v>
      </c>
      <c r="D63" s="156" t="s">
        <v>14</v>
      </c>
      <c r="E63" s="156" t="s">
        <v>393</v>
      </c>
      <c r="F63" s="157">
        <v>277.78</v>
      </c>
      <c r="G63" s="158">
        <f t="shared" si="2"/>
        <v>333.33599999999996</v>
      </c>
      <c r="H63" s="158">
        <f t="shared" si="0"/>
        <v>400.00319999999994</v>
      </c>
    </row>
    <row r="64" spans="1:8" ht="15.75" customHeight="1">
      <c r="A64" s="156" t="s">
        <v>542</v>
      </c>
      <c r="B64" s="156" t="s">
        <v>543</v>
      </c>
      <c r="C64" s="156" t="s">
        <v>107</v>
      </c>
      <c r="D64" s="156" t="s">
        <v>14</v>
      </c>
      <c r="E64" s="156" t="s">
        <v>480</v>
      </c>
      <c r="F64" s="157">
        <v>57.64</v>
      </c>
      <c r="G64" s="158">
        <f t="shared" si="2"/>
        <v>69.16799999999999</v>
      </c>
      <c r="H64" s="158">
        <f t="shared" si="0"/>
        <v>83.00159999999998</v>
      </c>
    </row>
    <row r="65" spans="1:8" ht="15" customHeight="1">
      <c r="A65" s="156" t="s">
        <v>544</v>
      </c>
      <c r="B65" s="156" t="s">
        <v>545</v>
      </c>
      <c r="C65" s="156" t="s">
        <v>107</v>
      </c>
      <c r="D65" s="156" t="s">
        <v>14</v>
      </c>
      <c r="E65" s="156" t="s">
        <v>393</v>
      </c>
      <c r="F65" s="157">
        <v>55.555</v>
      </c>
      <c r="G65" s="158">
        <f t="shared" si="2"/>
        <v>66.666</v>
      </c>
      <c r="H65" s="158">
        <f t="shared" si="0"/>
        <v>79.99919999999999</v>
      </c>
    </row>
    <row r="66" spans="1:8" ht="15" customHeight="1">
      <c r="A66" s="156" t="s">
        <v>546</v>
      </c>
      <c r="B66" s="156" t="s">
        <v>547</v>
      </c>
      <c r="C66" s="156" t="s">
        <v>107</v>
      </c>
      <c r="D66" s="156" t="s">
        <v>14</v>
      </c>
      <c r="E66" s="156" t="s">
        <v>548</v>
      </c>
      <c r="F66" s="157">
        <v>277.78</v>
      </c>
      <c r="G66" s="158">
        <f t="shared" si="2"/>
        <v>333.33599999999996</v>
      </c>
      <c r="H66" s="158">
        <f t="shared" si="0"/>
        <v>400.00319999999994</v>
      </c>
    </row>
    <row r="67" spans="1:8" ht="15.75" customHeight="1">
      <c r="A67" s="156" t="s">
        <v>549</v>
      </c>
      <c r="B67" s="156" t="s">
        <v>550</v>
      </c>
      <c r="C67" s="156" t="s">
        <v>107</v>
      </c>
      <c r="D67" s="156" t="s">
        <v>14</v>
      </c>
      <c r="E67" s="156" t="s">
        <v>393</v>
      </c>
      <c r="F67" s="157">
        <v>43.75</v>
      </c>
      <c r="G67" s="158">
        <f t="shared" si="2"/>
        <v>52.5</v>
      </c>
      <c r="H67" s="158">
        <f t="shared" si="0"/>
        <v>63</v>
      </c>
    </row>
    <row r="68" spans="1:8" ht="15.75" customHeight="1">
      <c r="A68" s="156" t="s">
        <v>549</v>
      </c>
      <c r="B68" s="156" t="s">
        <v>550</v>
      </c>
      <c r="C68" s="156" t="s">
        <v>107</v>
      </c>
      <c r="D68" s="156" t="s">
        <v>14</v>
      </c>
      <c r="E68" s="156" t="s">
        <v>519</v>
      </c>
      <c r="F68" s="157">
        <v>277.78</v>
      </c>
      <c r="G68" s="158">
        <f t="shared" si="2"/>
        <v>333.33599999999996</v>
      </c>
      <c r="H68" s="158">
        <f t="shared" si="0"/>
        <v>400.00319999999994</v>
      </c>
    </row>
    <row r="69" spans="1:8" ht="15.75" customHeight="1">
      <c r="A69" s="156" t="s">
        <v>551</v>
      </c>
      <c r="B69" s="156" t="s">
        <v>371</v>
      </c>
      <c r="C69" s="156" t="s">
        <v>107</v>
      </c>
      <c r="D69" s="156" t="s">
        <v>14</v>
      </c>
      <c r="E69" s="156" t="s">
        <v>496</v>
      </c>
      <c r="F69" s="157">
        <v>969.23</v>
      </c>
      <c r="G69" s="158">
        <f>F69*1.3</f>
        <v>1259.999</v>
      </c>
      <c r="H69" s="158">
        <f t="shared" si="0"/>
        <v>1511.9988</v>
      </c>
    </row>
    <row r="70" spans="1:8" ht="15.75" customHeight="1">
      <c r="A70" s="156" t="s">
        <v>551</v>
      </c>
      <c r="B70" s="156" t="s">
        <v>371</v>
      </c>
      <c r="C70" s="156" t="s">
        <v>107</v>
      </c>
      <c r="D70" s="156" t="s">
        <v>14</v>
      </c>
      <c r="E70" s="156" t="s">
        <v>552</v>
      </c>
      <c r="F70" s="157">
        <v>1288.46</v>
      </c>
      <c r="G70" s="158">
        <f>F70*1.3</f>
        <v>1674.998</v>
      </c>
      <c r="H70" s="158">
        <f t="shared" si="0"/>
        <v>2009.9976</v>
      </c>
    </row>
    <row r="71" spans="1:8" ht="15.75" customHeight="1">
      <c r="A71" s="156" t="s">
        <v>553</v>
      </c>
      <c r="B71" s="156" t="s">
        <v>554</v>
      </c>
      <c r="C71" s="156" t="s">
        <v>107</v>
      </c>
      <c r="D71" s="156" t="s">
        <v>14</v>
      </c>
      <c r="E71" s="156" t="s">
        <v>555</v>
      </c>
      <c r="F71" s="157">
        <v>568.59</v>
      </c>
      <c r="G71" s="158">
        <f>F71*1.3</f>
        <v>739.167</v>
      </c>
      <c r="H71" s="158">
        <f t="shared" si="0"/>
        <v>887.0004</v>
      </c>
    </row>
    <row r="72" spans="1:8" ht="15.75" customHeight="1">
      <c r="A72" s="156" t="s">
        <v>553</v>
      </c>
      <c r="B72" s="156" t="s">
        <v>554</v>
      </c>
      <c r="C72" s="156" t="s">
        <v>107</v>
      </c>
      <c r="D72" s="156" t="s">
        <v>14</v>
      </c>
      <c r="E72" s="156" t="s">
        <v>24</v>
      </c>
      <c r="F72" s="157">
        <v>55.555</v>
      </c>
      <c r="G72" s="158">
        <f aca="true" t="shared" si="3" ref="G72:H87">F72*1.2</f>
        <v>66.666</v>
      </c>
      <c r="H72" s="158">
        <f t="shared" si="3"/>
        <v>79.99919999999999</v>
      </c>
    </row>
    <row r="73" spans="1:8" ht="15.75" customHeight="1">
      <c r="A73" s="156" t="s">
        <v>556</v>
      </c>
      <c r="B73" s="156" t="s">
        <v>557</v>
      </c>
      <c r="C73" s="156" t="s">
        <v>107</v>
      </c>
      <c r="D73" s="156" t="s">
        <v>14</v>
      </c>
      <c r="E73" s="156" t="s">
        <v>393</v>
      </c>
      <c r="F73" s="157">
        <v>36.805</v>
      </c>
      <c r="G73" s="158">
        <f t="shared" si="3"/>
        <v>44.166</v>
      </c>
      <c r="H73" s="158">
        <f t="shared" si="3"/>
        <v>52.999199999999995</v>
      </c>
    </row>
    <row r="74" spans="1:8" ht="15.75" customHeight="1">
      <c r="A74" s="156" t="s">
        <v>169</v>
      </c>
      <c r="B74" s="156" t="s">
        <v>371</v>
      </c>
      <c r="C74" s="156" t="s">
        <v>107</v>
      </c>
      <c r="D74" s="156" t="s">
        <v>14</v>
      </c>
      <c r="E74" s="156" t="s">
        <v>333</v>
      </c>
      <c r="F74" s="157">
        <v>55.555</v>
      </c>
      <c r="G74" s="158">
        <f t="shared" si="3"/>
        <v>66.666</v>
      </c>
      <c r="H74" s="158">
        <f t="shared" si="3"/>
        <v>79.99919999999999</v>
      </c>
    </row>
    <row r="75" spans="1:8" ht="15.75" customHeight="1">
      <c r="A75" s="156" t="s">
        <v>169</v>
      </c>
      <c r="B75" s="156" t="s">
        <v>269</v>
      </c>
      <c r="C75" s="156" t="s">
        <v>107</v>
      </c>
      <c r="D75" s="156" t="s">
        <v>14</v>
      </c>
      <c r="E75" s="156" t="s">
        <v>474</v>
      </c>
      <c r="F75" s="157">
        <v>67.36</v>
      </c>
      <c r="G75" s="158">
        <f t="shared" si="3"/>
        <v>80.832</v>
      </c>
      <c r="H75" s="158">
        <f t="shared" si="3"/>
        <v>96.99839999999999</v>
      </c>
    </row>
    <row r="76" spans="1:8" ht="15.75" customHeight="1">
      <c r="A76" s="156" t="s">
        <v>558</v>
      </c>
      <c r="B76" s="156" t="s">
        <v>269</v>
      </c>
      <c r="C76" s="156" t="s">
        <v>107</v>
      </c>
      <c r="D76" s="156" t="s">
        <v>14</v>
      </c>
      <c r="E76" s="156" t="s">
        <v>474</v>
      </c>
      <c r="F76" s="157">
        <v>277.78</v>
      </c>
      <c r="G76" s="158">
        <f t="shared" si="3"/>
        <v>333.33599999999996</v>
      </c>
      <c r="H76" s="158">
        <f t="shared" si="3"/>
        <v>400.00319999999994</v>
      </c>
    </row>
    <row r="77" spans="1:8" ht="15.75" customHeight="1">
      <c r="A77" s="156" t="s">
        <v>559</v>
      </c>
      <c r="B77" s="156" t="s">
        <v>560</v>
      </c>
      <c r="C77" s="156" t="s">
        <v>107</v>
      </c>
      <c r="D77" s="156" t="s">
        <v>14</v>
      </c>
      <c r="E77" s="156" t="s">
        <v>393</v>
      </c>
      <c r="F77" s="157">
        <v>128.47</v>
      </c>
      <c r="G77" s="158">
        <f t="shared" si="3"/>
        <v>154.164</v>
      </c>
      <c r="H77" s="158">
        <f t="shared" si="3"/>
        <v>184.99679999999998</v>
      </c>
    </row>
    <row r="78" spans="1:8" ht="15.75" customHeight="1">
      <c r="A78" s="156" t="s">
        <v>559</v>
      </c>
      <c r="B78" s="156" t="s">
        <v>560</v>
      </c>
      <c r="C78" s="156" t="s">
        <v>107</v>
      </c>
      <c r="D78" s="156" t="s">
        <v>14</v>
      </c>
      <c r="E78" s="156" t="s">
        <v>561</v>
      </c>
      <c r="F78" s="157">
        <v>43.75</v>
      </c>
      <c r="G78" s="158">
        <f t="shared" si="3"/>
        <v>52.5</v>
      </c>
      <c r="H78" s="158">
        <f t="shared" si="3"/>
        <v>63</v>
      </c>
    </row>
    <row r="79" spans="1:8" ht="15.75" customHeight="1">
      <c r="A79" s="156" t="s">
        <v>32</v>
      </c>
      <c r="B79" s="156" t="s">
        <v>33</v>
      </c>
      <c r="C79" s="156" t="s">
        <v>107</v>
      </c>
      <c r="D79" s="156" t="s">
        <v>14</v>
      </c>
      <c r="E79" s="156" t="s">
        <v>356</v>
      </c>
      <c r="F79" s="157">
        <v>43.75</v>
      </c>
      <c r="G79" s="158">
        <f t="shared" si="3"/>
        <v>52.5</v>
      </c>
      <c r="H79" s="158">
        <f t="shared" si="3"/>
        <v>63</v>
      </c>
    </row>
    <row r="80" spans="1:8" ht="15.75" customHeight="1">
      <c r="A80" s="156" t="s">
        <v>32</v>
      </c>
      <c r="B80" s="156" t="s">
        <v>33</v>
      </c>
      <c r="C80" s="156" t="s">
        <v>107</v>
      </c>
      <c r="D80" s="156" t="s">
        <v>14</v>
      </c>
      <c r="E80" s="156" t="s">
        <v>480</v>
      </c>
      <c r="F80" s="157">
        <v>55.555</v>
      </c>
      <c r="G80" s="158">
        <f t="shared" si="3"/>
        <v>66.666</v>
      </c>
      <c r="H80" s="158">
        <f t="shared" si="3"/>
        <v>79.99919999999999</v>
      </c>
    </row>
    <row r="81" spans="1:8" ht="15.75" customHeight="1">
      <c r="A81" s="156" t="s">
        <v>32</v>
      </c>
      <c r="B81" s="156" t="s">
        <v>33</v>
      </c>
      <c r="C81" s="156" t="s">
        <v>107</v>
      </c>
      <c r="D81" s="156" t="s">
        <v>14</v>
      </c>
      <c r="E81" s="156" t="s">
        <v>562</v>
      </c>
      <c r="F81" s="157">
        <v>55.555</v>
      </c>
      <c r="G81" s="158">
        <f t="shared" si="3"/>
        <v>66.666</v>
      </c>
      <c r="H81" s="158">
        <f t="shared" si="3"/>
        <v>79.99919999999999</v>
      </c>
    </row>
    <row r="82" spans="1:8" ht="15.75" customHeight="1">
      <c r="A82" s="156" t="s">
        <v>563</v>
      </c>
      <c r="B82" s="156" t="s">
        <v>564</v>
      </c>
      <c r="C82" s="156" t="s">
        <v>107</v>
      </c>
      <c r="D82" s="156" t="s">
        <v>14</v>
      </c>
      <c r="E82" s="156" t="s">
        <v>357</v>
      </c>
      <c r="F82" s="157">
        <v>95.14</v>
      </c>
      <c r="G82" s="158">
        <f t="shared" si="3"/>
        <v>114.16799999999999</v>
      </c>
      <c r="H82" s="158">
        <f t="shared" si="3"/>
        <v>137.0016</v>
      </c>
    </row>
    <row r="83" spans="1:8" ht="15.75" customHeight="1">
      <c r="A83" s="156" t="s">
        <v>565</v>
      </c>
      <c r="B83" s="156" t="s">
        <v>564</v>
      </c>
      <c r="C83" s="156" t="s">
        <v>107</v>
      </c>
      <c r="D83" s="156" t="s">
        <v>14</v>
      </c>
      <c r="E83" s="156" t="s">
        <v>315</v>
      </c>
      <c r="F83" s="157">
        <v>97.92</v>
      </c>
      <c r="G83" s="158">
        <f t="shared" si="3"/>
        <v>117.50399999999999</v>
      </c>
      <c r="H83" s="158">
        <f t="shared" si="3"/>
        <v>141.0048</v>
      </c>
    </row>
    <row r="84" spans="1:8" ht="15.75" customHeight="1">
      <c r="A84" s="156" t="s">
        <v>566</v>
      </c>
      <c r="B84" s="156" t="s">
        <v>564</v>
      </c>
      <c r="C84" s="156" t="s">
        <v>107</v>
      </c>
      <c r="D84" s="156" t="s">
        <v>14</v>
      </c>
      <c r="E84" s="156" t="s">
        <v>518</v>
      </c>
      <c r="F84" s="157">
        <v>43.75</v>
      </c>
      <c r="G84" s="158">
        <f t="shared" si="3"/>
        <v>52.5</v>
      </c>
      <c r="H84" s="158">
        <f t="shared" si="3"/>
        <v>63</v>
      </c>
    </row>
    <row r="85" spans="1:8" ht="15.75" customHeight="1">
      <c r="A85" s="156" t="s">
        <v>34</v>
      </c>
      <c r="B85" s="156" t="s">
        <v>101</v>
      </c>
      <c r="C85" s="156" t="s">
        <v>107</v>
      </c>
      <c r="D85" s="156" t="s">
        <v>14</v>
      </c>
      <c r="E85" s="156" t="s">
        <v>366</v>
      </c>
      <c r="F85" s="157">
        <v>568.59</v>
      </c>
      <c r="G85" s="158">
        <f t="shared" si="3"/>
        <v>682.308</v>
      </c>
      <c r="H85" s="158">
        <f t="shared" si="3"/>
        <v>818.7696</v>
      </c>
    </row>
    <row r="86" spans="1:8" ht="15.75" customHeight="1">
      <c r="A86" s="156" t="s">
        <v>567</v>
      </c>
      <c r="B86" s="156" t="s">
        <v>568</v>
      </c>
      <c r="C86" s="156" t="s">
        <v>107</v>
      </c>
      <c r="D86" s="156" t="s">
        <v>14</v>
      </c>
      <c r="E86" s="156" t="s">
        <v>334</v>
      </c>
      <c r="F86" s="157">
        <v>493.055</v>
      </c>
      <c r="G86" s="158">
        <f t="shared" si="3"/>
        <v>591.6659999999999</v>
      </c>
      <c r="H86" s="158">
        <f t="shared" si="3"/>
        <v>709.9991999999999</v>
      </c>
    </row>
    <row r="87" spans="1:8" ht="15.75" customHeight="1">
      <c r="A87" s="156" t="s">
        <v>567</v>
      </c>
      <c r="B87" s="156" t="s">
        <v>568</v>
      </c>
      <c r="C87" s="156" t="s">
        <v>107</v>
      </c>
      <c r="D87" s="156" t="s">
        <v>14</v>
      </c>
      <c r="E87" s="156" t="s">
        <v>393</v>
      </c>
      <c r="F87" s="157">
        <v>57.64</v>
      </c>
      <c r="G87" s="158">
        <f t="shared" si="3"/>
        <v>69.16799999999999</v>
      </c>
      <c r="H87" s="158">
        <f t="shared" si="3"/>
        <v>83.00159999999998</v>
      </c>
    </row>
    <row r="88" spans="1:8" ht="15.75" customHeight="1">
      <c r="A88" s="156" t="s">
        <v>569</v>
      </c>
      <c r="B88" s="156" t="s">
        <v>568</v>
      </c>
      <c r="C88" s="156" t="s">
        <v>107</v>
      </c>
      <c r="D88" s="156" t="s">
        <v>14</v>
      </c>
      <c r="E88" s="156" t="s">
        <v>393</v>
      </c>
      <c r="F88" s="157">
        <v>57.64</v>
      </c>
      <c r="G88" s="158">
        <f aca="true" t="shared" si="4" ref="G88:H103">F88*1.2</f>
        <v>69.16799999999999</v>
      </c>
      <c r="H88" s="158">
        <f t="shared" si="4"/>
        <v>83.00159999999998</v>
      </c>
    </row>
    <row r="89" spans="1:8" ht="15.75" customHeight="1">
      <c r="A89" s="156" t="s">
        <v>569</v>
      </c>
      <c r="B89" s="156" t="s">
        <v>568</v>
      </c>
      <c r="C89" s="156" t="s">
        <v>107</v>
      </c>
      <c r="D89" s="156" t="s">
        <v>14</v>
      </c>
      <c r="E89" s="156" t="s">
        <v>508</v>
      </c>
      <c r="F89" s="157">
        <v>242.36</v>
      </c>
      <c r="G89" s="158">
        <f t="shared" si="4"/>
        <v>290.832</v>
      </c>
      <c r="H89" s="158">
        <f t="shared" si="4"/>
        <v>348.9984</v>
      </c>
    </row>
    <row r="90" spans="1:8" ht="15.75" customHeight="1">
      <c r="A90" s="156" t="s">
        <v>570</v>
      </c>
      <c r="B90" s="156" t="s">
        <v>571</v>
      </c>
      <c r="C90" s="156" t="s">
        <v>107</v>
      </c>
      <c r="D90" s="156" t="s">
        <v>14</v>
      </c>
      <c r="E90" s="156" t="s">
        <v>555</v>
      </c>
      <c r="F90" s="157">
        <v>568.59</v>
      </c>
      <c r="G90" s="158">
        <f>F90*1.3</f>
        <v>739.167</v>
      </c>
      <c r="H90" s="158">
        <f t="shared" si="4"/>
        <v>887.0004</v>
      </c>
    </row>
    <row r="91" spans="1:8" ht="15.75" customHeight="1">
      <c r="A91" s="156" t="s">
        <v>570</v>
      </c>
      <c r="B91" s="156" t="s">
        <v>571</v>
      </c>
      <c r="C91" s="156" t="s">
        <v>107</v>
      </c>
      <c r="D91" s="156" t="s">
        <v>14</v>
      </c>
      <c r="E91" s="156" t="s">
        <v>496</v>
      </c>
      <c r="F91" s="157">
        <v>493.055</v>
      </c>
      <c r="G91" s="158">
        <f aca="true" t="shared" si="5" ref="G91:G96">F91*1.2</f>
        <v>591.6659999999999</v>
      </c>
      <c r="H91" s="158">
        <f t="shared" si="4"/>
        <v>709.9991999999999</v>
      </c>
    </row>
    <row r="92" spans="1:8" ht="15.75" customHeight="1">
      <c r="A92" s="156" t="s">
        <v>570</v>
      </c>
      <c r="B92" s="156" t="s">
        <v>571</v>
      </c>
      <c r="C92" s="156" t="s">
        <v>107</v>
      </c>
      <c r="D92" s="156" t="s">
        <v>14</v>
      </c>
      <c r="E92" s="156" t="s">
        <v>393</v>
      </c>
      <c r="F92" s="157">
        <v>67.36</v>
      </c>
      <c r="G92" s="158">
        <f t="shared" si="5"/>
        <v>80.832</v>
      </c>
      <c r="H92" s="158">
        <f t="shared" si="4"/>
        <v>96.99839999999999</v>
      </c>
    </row>
    <row r="93" spans="1:8" ht="15.75" customHeight="1">
      <c r="A93" s="156" t="s">
        <v>572</v>
      </c>
      <c r="B93" s="156" t="s">
        <v>573</v>
      </c>
      <c r="C93" s="156" t="s">
        <v>107</v>
      </c>
      <c r="D93" s="156" t="s">
        <v>14</v>
      </c>
      <c r="E93" s="156" t="s">
        <v>393</v>
      </c>
      <c r="F93" s="157">
        <v>67.36</v>
      </c>
      <c r="G93" s="158">
        <f t="shared" si="5"/>
        <v>80.832</v>
      </c>
      <c r="H93" s="158">
        <f t="shared" si="4"/>
        <v>96.99839999999999</v>
      </c>
    </row>
    <row r="94" spans="1:8" ht="15.75" customHeight="1">
      <c r="A94" s="156" t="s">
        <v>574</v>
      </c>
      <c r="B94" s="156" t="s">
        <v>575</v>
      </c>
      <c r="C94" s="156" t="s">
        <v>107</v>
      </c>
      <c r="D94" s="156" t="s">
        <v>14</v>
      </c>
      <c r="E94" s="156" t="s">
        <v>21</v>
      </c>
      <c r="F94" s="157">
        <v>77.08</v>
      </c>
      <c r="G94" s="158">
        <f t="shared" si="5"/>
        <v>92.496</v>
      </c>
      <c r="H94" s="158">
        <f t="shared" si="4"/>
        <v>110.9952</v>
      </c>
    </row>
    <row r="95" spans="1:8" ht="15.75" customHeight="1">
      <c r="A95" s="156" t="s">
        <v>576</v>
      </c>
      <c r="B95" s="156" t="s">
        <v>12</v>
      </c>
      <c r="C95" s="156" t="s">
        <v>107</v>
      </c>
      <c r="D95" s="156" t="s">
        <v>14</v>
      </c>
      <c r="E95" s="156" t="s">
        <v>313</v>
      </c>
      <c r="F95" s="157">
        <v>75.695</v>
      </c>
      <c r="G95" s="158">
        <f t="shared" si="5"/>
        <v>90.83399999999999</v>
      </c>
      <c r="H95" s="158">
        <f t="shared" si="4"/>
        <v>109.00079999999998</v>
      </c>
    </row>
    <row r="96" spans="1:8" ht="15.75" customHeight="1">
      <c r="A96" s="156" t="s">
        <v>576</v>
      </c>
      <c r="B96" s="156" t="s">
        <v>12</v>
      </c>
      <c r="C96" s="156" t="s">
        <v>107</v>
      </c>
      <c r="D96" s="156" t="s">
        <v>14</v>
      </c>
      <c r="E96" s="156" t="s">
        <v>577</v>
      </c>
      <c r="F96" s="157">
        <v>143.055</v>
      </c>
      <c r="G96" s="158">
        <f t="shared" si="5"/>
        <v>171.666</v>
      </c>
      <c r="H96" s="158">
        <f t="shared" si="4"/>
        <v>205.9992</v>
      </c>
    </row>
    <row r="97" spans="1:8" ht="15.75" customHeight="1">
      <c r="A97" s="156" t="s">
        <v>578</v>
      </c>
      <c r="B97" s="156" t="s">
        <v>579</v>
      </c>
      <c r="C97" s="156" t="s">
        <v>107</v>
      </c>
      <c r="D97" s="156" t="s">
        <v>14</v>
      </c>
      <c r="E97" s="156" t="s">
        <v>577</v>
      </c>
      <c r="F97" s="157">
        <v>969.23</v>
      </c>
      <c r="G97" s="158">
        <f>F97*1.3</f>
        <v>1259.999</v>
      </c>
      <c r="H97" s="158">
        <f t="shared" si="4"/>
        <v>1511.9988</v>
      </c>
    </row>
    <row r="98" spans="1:8" ht="15.75" customHeight="1">
      <c r="A98" s="156" t="s">
        <v>578</v>
      </c>
      <c r="B98" s="156" t="s">
        <v>579</v>
      </c>
      <c r="C98" s="156" t="s">
        <v>107</v>
      </c>
      <c r="D98" s="156" t="s">
        <v>14</v>
      </c>
      <c r="E98" s="156" t="s">
        <v>577</v>
      </c>
      <c r="F98" s="157">
        <v>1514.745</v>
      </c>
      <c r="G98" s="158">
        <f>F98*1.3</f>
        <v>1969.1685</v>
      </c>
      <c r="H98" s="158">
        <f t="shared" si="4"/>
        <v>2363.0022</v>
      </c>
    </row>
    <row r="99" spans="1:8" ht="15.75" customHeight="1">
      <c r="A99" s="156" t="s">
        <v>11</v>
      </c>
      <c r="B99" s="156" t="s">
        <v>12</v>
      </c>
      <c r="C99" s="156" t="s">
        <v>107</v>
      </c>
      <c r="D99" s="156" t="s">
        <v>14</v>
      </c>
      <c r="E99" s="156" t="s">
        <v>580</v>
      </c>
      <c r="F99" s="157">
        <v>76.39</v>
      </c>
      <c r="G99" s="158">
        <f aca="true" t="shared" si="6" ref="G99:H114">F99*1.2</f>
        <v>91.66799999999999</v>
      </c>
      <c r="H99" s="158">
        <f t="shared" si="4"/>
        <v>110.00159999999998</v>
      </c>
    </row>
    <row r="100" spans="1:8" ht="15.75" customHeight="1">
      <c r="A100" s="156" t="s">
        <v>11</v>
      </c>
      <c r="B100" s="156" t="s">
        <v>12</v>
      </c>
      <c r="C100" s="156" t="s">
        <v>107</v>
      </c>
      <c r="D100" s="156" t="s">
        <v>14</v>
      </c>
      <c r="E100" s="156" t="s">
        <v>562</v>
      </c>
      <c r="F100" s="157">
        <v>56.945</v>
      </c>
      <c r="G100" s="158">
        <f t="shared" si="6"/>
        <v>68.334</v>
      </c>
      <c r="H100" s="158">
        <f t="shared" si="4"/>
        <v>82.0008</v>
      </c>
    </row>
    <row r="101" spans="1:8" ht="15.75" customHeight="1">
      <c r="A101" s="156" t="s">
        <v>11</v>
      </c>
      <c r="B101" s="156" t="s">
        <v>12</v>
      </c>
      <c r="C101" s="156" t="s">
        <v>107</v>
      </c>
      <c r="D101" s="156" t="s">
        <v>14</v>
      </c>
      <c r="E101" s="156" t="s">
        <v>480</v>
      </c>
      <c r="F101" s="157">
        <v>38.195</v>
      </c>
      <c r="G101" s="158">
        <f t="shared" si="6"/>
        <v>45.833999999999996</v>
      </c>
      <c r="H101" s="158">
        <f t="shared" si="4"/>
        <v>55.00079999999999</v>
      </c>
    </row>
    <row r="102" spans="1:8" ht="15.75" customHeight="1">
      <c r="A102" s="156" t="s">
        <v>11</v>
      </c>
      <c r="B102" s="156" t="s">
        <v>12</v>
      </c>
      <c r="C102" s="156" t="s">
        <v>107</v>
      </c>
      <c r="D102" s="156" t="s">
        <v>14</v>
      </c>
      <c r="E102" s="156" t="s">
        <v>581</v>
      </c>
      <c r="F102" s="157">
        <v>28.47</v>
      </c>
      <c r="G102" s="158">
        <f t="shared" si="6"/>
        <v>34.163999999999994</v>
      </c>
      <c r="H102" s="158">
        <f t="shared" si="4"/>
        <v>40.99679999999999</v>
      </c>
    </row>
    <row r="103" spans="1:8" ht="15.75" customHeight="1">
      <c r="A103" s="156" t="s">
        <v>11</v>
      </c>
      <c r="B103" s="156" t="s">
        <v>12</v>
      </c>
      <c r="C103" s="156" t="s">
        <v>107</v>
      </c>
      <c r="D103" s="156" t="s">
        <v>14</v>
      </c>
      <c r="E103" s="156" t="s">
        <v>24</v>
      </c>
      <c r="F103" s="157">
        <v>19.445</v>
      </c>
      <c r="G103" s="158">
        <f t="shared" si="6"/>
        <v>23.334</v>
      </c>
      <c r="H103" s="158">
        <f t="shared" si="4"/>
        <v>28.000799999999998</v>
      </c>
    </row>
    <row r="104" spans="1:8" ht="15.75" customHeight="1">
      <c r="A104" s="156" t="s">
        <v>154</v>
      </c>
      <c r="B104" s="156" t="s">
        <v>12</v>
      </c>
      <c r="C104" s="156" t="s">
        <v>107</v>
      </c>
      <c r="D104" s="156" t="s">
        <v>14</v>
      </c>
      <c r="E104" s="156" t="s">
        <v>366</v>
      </c>
      <c r="F104" s="157">
        <v>329.86</v>
      </c>
      <c r="G104" s="158">
        <f t="shared" si="6"/>
        <v>395.832</v>
      </c>
      <c r="H104" s="158">
        <f t="shared" si="6"/>
        <v>474.99839999999995</v>
      </c>
    </row>
    <row r="105" spans="1:8" ht="15.75" customHeight="1">
      <c r="A105" s="156" t="s">
        <v>39</v>
      </c>
      <c r="B105" s="156" t="s">
        <v>40</v>
      </c>
      <c r="C105" s="156" t="s">
        <v>107</v>
      </c>
      <c r="D105" s="156" t="s">
        <v>14</v>
      </c>
      <c r="E105" s="156" t="s">
        <v>474</v>
      </c>
      <c r="F105" s="157">
        <v>50</v>
      </c>
      <c r="G105" s="158">
        <f t="shared" si="6"/>
        <v>60</v>
      </c>
      <c r="H105" s="158">
        <f t="shared" si="6"/>
        <v>72</v>
      </c>
    </row>
    <row r="106" spans="1:8" ht="15.75" customHeight="1">
      <c r="A106" s="156" t="s">
        <v>187</v>
      </c>
      <c r="B106" s="156" t="s">
        <v>582</v>
      </c>
      <c r="C106" s="156" t="s">
        <v>109</v>
      </c>
      <c r="D106" s="156" t="s">
        <v>14</v>
      </c>
      <c r="E106" s="156" t="s">
        <v>583</v>
      </c>
      <c r="F106" s="157">
        <v>9.72</v>
      </c>
      <c r="G106" s="158">
        <f t="shared" si="6"/>
        <v>11.664</v>
      </c>
      <c r="H106" s="158">
        <f t="shared" si="6"/>
        <v>13.996799999999999</v>
      </c>
    </row>
    <row r="107" spans="1:8" ht="15.75" customHeight="1">
      <c r="A107" s="156" t="s">
        <v>584</v>
      </c>
      <c r="B107" s="156" t="s">
        <v>585</v>
      </c>
      <c r="C107" s="156" t="s">
        <v>109</v>
      </c>
      <c r="D107" s="156" t="s">
        <v>14</v>
      </c>
      <c r="E107" s="156" t="s">
        <v>586</v>
      </c>
      <c r="F107" s="157">
        <v>76.39</v>
      </c>
      <c r="G107" s="158">
        <f t="shared" si="6"/>
        <v>91.66799999999999</v>
      </c>
      <c r="H107" s="158">
        <f t="shared" si="6"/>
        <v>110.00159999999998</v>
      </c>
    </row>
    <row r="108" spans="1:8" ht="15.75" customHeight="1">
      <c r="A108" s="156" t="s">
        <v>587</v>
      </c>
      <c r="B108" s="156" t="s">
        <v>585</v>
      </c>
      <c r="C108" s="156" t="s">
        <v>109</v>
      </c>
      <c r="D108" s="156" t="s">
        <v>14</v>
      </c>
      <c r="E108" s="156" t="s">
        <v>313</v>
      </c>
      <c r="F108" s="157">
        <v>76.39</v>
      </c>
      <c r="G108" s="158">
        <f t="shared" si="6"/>
        <v>91.66799999999999</v>
      </c>
      <c r="H108" s="158">
        <f t="shared" si="6"/>
        <v>110.00159999999998</v>
      </c>
    </row>
    <row r="109" spans="1:8" ht="15.75" customHeight="1">
      <c r="A109" s="156" t="s">
        <v>587</v>
      </c>
      <c r="B109" s="156" t="s">
        <v>585</v>
      </c>
      <c r="C109" s="156" t="s">
        <v>109</v>
      </c>
      <c r="D109" s="156" t="s">
        <v>14</v>
      </c>
      <c r="E109" s="156" t="s">
        <v>508</v>
      </c>
      <c r="F109" s="157">
        <v>76.39</v>
      </c>
      <c r="G109" s="158">
        <f t="shared" si="6"/>
        <v>91.66799999999999</v>
      </c>
      <c r="H109" s="158">
        <f t="shared" si="6"/>
        <v>110.00159999999998</v>
      </c>
    </row>
    <row r="110" spans="1:8" ht="15.75" customHeight="1">
      <c r="A110" s="156" t="s">
        <v>588</v>
      </c>
      <c r="B110" s="156" t="s">
        <v>589</v>
      </c>
      <c r="C110" s="156" t="s">
        <v>109</v>
      </c>
      <c r="D110" s="156" t="s">
        <v>14</v>
      </c>
      <c r="E110" s="156" t="s">
        <v>393</v>
      </c>
      <c r="F110" s="157">
        <v>57.64</v>
      </c>
      <c r="G110" s="158">
        <f t="shared" si="6"/>
        <v>69.16799999999999</v>
      </c>
      <c r="H110" s="158">
        <f t="shared" si="6"/>
        <v>83.00159999999998</v>
      </c>
    </row>
    <row r="111" spans="1:8" ht="15.75" customHeight="1">
      <c r="A111" s="156" t="s">
        <v>588</v>
      </c>
      <c r="B111" s="156" t="s">
        <v>589</v>
      </c>
      <c r="C111" s="156" t="s">
        <v>109</v>
      </c>
      <c r="D111" s="156" t="s">
        <v>14</v>
      </c>
      <c r="E111" s="156" t="s">
        <v>313</v>
      </c>
      <c r="F111" s="157">
        <v>38.195</v>
      </c>
      <c r="G111" s="158">
        <f t="shared" si="6"/>
        <v>45.833999999999996</v>
      </c>
      <c r="H111" s="158">
        <f t="shared" si="6"/>
        <v>55.00079999999999</v>
      </c>
    </row>
    <row r="112" spans="1:8" ht="15.75" customHeight="1">
      <c r="A112" s="156" t="s">
        <v>314</v>
      </c>
      <c r="B112" s="156" t="s">
        <v>589</v>
      </c>
      <c r="C112" s="156" t="s">
        <v>109</v>
      </c>
      <c r="D112" s="156" t="s">
        <v>14</v>
      </c>
      <c r="E112" s="156" t="s">
        <v>313</v>
      </c>
      <c r="F112" s="157">
        <v>50</v>
      </c>
      <c r="G112" s="158">
        <f t="shared" si="6"/>
        <v>60</v>
      </c>
      <c r="H112" s="158">
        <f t="shared" si="6"/>
        <v>72</v>
      </c>
    </row>
    <row r="113" spans="1:8" ht="15.75" customHeight="1">
      <c r="A113" s="156" t="s">
        <v>590</v>
      </c>
      <c r="B113" s="156" t="s">
        <v>591</v>
      </c>
      <c r="C113" s="156" t="s">
        <v>109</v>
      </c>
      <c r="D113" s="156" t="s">
        <v>14</v>
      </c>
      <c r="E113" s="156" t="s">
        <v>356</v>
      </c>
      <c r="F113" s="157">
        <v>50</v>
      </c>
      <c r="G113" s="158">
        <f t="shared" si="6"/>
        <v>60</v>
      </c>
      <c r="H113" s="158">
        <f t="shared" si="6"/>
        <v>72</v>
      </c>
    </row>
    <row r="114" spans="1:8" ht="15.75" customHeight="1">
      <c r="A114" s="156" t="s">
        <v>592</v>
      </c>
      <c r="B114" s="156" t="s">
        <v>593</v>
      </c>
      <c r="C114" s="156" t="s">
        <v>109</v>
      </c>
      <c r="D114" s="156" t="s">
        <v>14</v>
      </c>
      <c r="E114" s="156" t="s">
        <v>356</v>
      </c>
      <c r="F114" s="157">
        <v>50</v>
      </c>
      <c r="G114" s="158">
        <f t="shared" si="6"/>
        <v>60</v>
      </c>
      <c r="H114" s="158">
        <f t="shared" si="6"/>
        <v>72</v>
      </c>
    </row>
    <row r="115" spans="1:8" ht="15.75" customHeight="1">
      <c r="A115" s="156" t="s">
        <v>594</v>
      </c>
      <c r="B115" s="156" t="s">
        <v>595</v>
      </c>
      <c r="C115" s="156" t="s">
        <v>109</v>
      </c>
      <c r="D115" s="156" t="s">
        <v>14</v>
      </c>
      <c r="E115" s="156" t="s">
        <v>356</v>
      </c>
      <c r="F115" s="157">
        <v>76.39</v>
      </c>
      <c r="G115" s="158">
        <f aca="true" t="shared" si="7" ref="G115:H130">F115*1.2</f>
        <v>91.66799999999999</v>
      </c>
      <c r="H115" s="158">
        <f t="shared" si="7"/>
        <v>110.00159999999998</v>
      </c>
    </row>
    <row r="116" spans="1:8" ht="15.75" customHeight="1">
      <c r="A116" s="156" t="s">
        <v>596</v>
      </c>
      <c r="B116" s="156" t="s">
        <v>597</v>
      </c>
      <c r="C116" s="156" t="s">
        <v>109</v>
      </c>
      <c r="D116" s="156" t="s">
        <v>14</v>
      </c>
      <c r="E116" s="156" t="s">
        <v>356</v>
      </c>
      <c r="F116" s="157">
        <v>50</v>
      </c>
      <c r="G116" s="158">
        <f t="shared" si="7"/>
        <v>60</v>
      </c>
      <c r="H116" s="158">
        <f t="shared" si="7"/>
        <v>72</v>
      </c>
    </row>
    <row r="117" spans="1:8" ht="27" customHeight="1">
      <c r="A117" s="156" t="s">
        <v>598</v>
      </c>
      <c r="B117" s="156" t="s">
        <v>597</v>
      </c>
      <c r="C117" s="156" t="s">
        <v>109</v>
      </c>
      <c r="D117" s="156" t="s">
        <v>14</v>
      </c>
      <c r="E117" s="156" t="s">
        <v>24</v>
      </c>
      <c r="F117" s="157">
        <v>76.39</v>
      </c>
      <c r="G117" s="158">
        <f t="shared" si="7"/>
        <v>91.66799999999999</v>
      </c>
      <c r="H117" s="158">
        <f t="shared" si="7"/>
        <v>110.00159999999998</v>
      </c>
    </row>
    <row r="118" spans="1:8" ht="15.75" customHeight="1">
      <c r="A118" s="156" t="s">
        <v>599</v>
      </c>
      <c r="B118" s="156" t="s">
        <v>597</v>
      </c>
      <c r="C118" s="156" t="s">
        <v>109</v>
      </c>
      <c r="D118" s="156" t="s">
        <v>14</v>
      </c>
      <c r="E118" s="156" t="s">
        <v>356</v>
      </c>
      <c r="F118" s="157">
        <v>28.47</v>
      </c>
      <c r="G118" s="158">
        <f t="shared" si="7"/>
        <v>34.163999999999994</v>
      </c>
      <c r="H118" s="158">
        <f t="shared" si="7"/>
        <v>40.99679999999999</v>
      </c>
    </row>
    <row r="119" spans="1:8" ht="15.75" customHeight="1">
      <c r="A119" s="156" t="s">
        <v>600</v>
      </c>
      <c r="B119" s="156" t="s">
        <v>601</v>
      </c>
      <c r="C119" s="156" t="s">
        <v>109</v>
      </c>
      <c r="D119" s="156" t="s">
        <v>14</v>
      </c>
      <c r="E119" s="156" t="s">
        <v>21</v>
      </c>
      <c r="F119" s="157">
        <v>38.195</v>
      </c>
      <c r="G119" s="158">
        <f t="shared" si="7"/>
        <v>45.833999999999996</v>
      </c>
      <c r="H119" s="158">
        <f t="shared" si="7"/>
        <v>55.00079999999999</v>
      </c>
    </row>
    <row r="120" spans="1:8" ht="15.75" customHeight="1">
      <c r="A120" s="156" t="s">
        <v>600</v>
      </c>
      <c r="B120" s="156" t="s">
        <v>601</v>
      </c>
      <c r="C120" s="156" t="s">
        <v>109</v>
      </c>
      <c r="D120" s="156" t="s">
        <v>14</v>
      </c>
      <c r="E120" s="156" t="s">
        <v>602</v>
      </c>
      <c r="F120" s="157">
        <v>47.92</v>
      </c>
      <c r="G120" s="158">
        <f t="shared" si="7"/>
        <v>57.504</v>
      </c>
      <c r="H120" s="158">
        <f t="shared" si="7"/>
        <v>69.00479999999999</v>
      </c>
    </row>
    <row r="121" spans="1:8" ht="15.75" customHeight="1">
      <c r="A121" s="156" t="s">
        <v>603</v>
      </c>
      <c r="B121" s="156" t="s">
        <v>604</v>
      </c>
      <c r="C121" s="156" t="s">
        <v>109</v>
      </c>
      <c r="D121" s="156" t="s">
        <v>14</v>
      </c>
      <c r="E121" s="156" t="s">
        <v>605</v>
      </c>
      <c r="F121" s="157">
        <v>56.945</v>
      </c>
      <c r="G121" s="158">
        <f t="shared" si="7"/>
        <v>68.334</v>
      </c>
      <c r="H121" s="158">
        <f t="shared" si="7"/>
        <v>82.0008</v>
      </c>
    </row>
    <row r="122" spans="1:8" ht="15.75" customHeight="1">
      <c r="A122" s="156" t="s">
        <v>606</v>
      </c>
      <c r="B122" s="156" t="s">
        <v>607</v>
      </c>
      <c r="C122" s="156" t="s">
        <v>109</v>
      </c>
      <c r="D122" s="156" t="s">
        <v>14</v>
      </c>
      <c r="E122" s="156" t="s">
        <v>523</v>
      </c>
      <c r="F122" s="157">
        <v>88.195</v>
      </c>
      <c r="G122" s="158">
        <f t="shared" si="7"/>
        <v>105.83399999999999</v>
      </c>
      <c r="H122" s="158">
        <f t="shared" si="7"/>
        <v>127.00079999999998</v>
      </c>
    </row>
    <row r="123" spans="1:8" ht="15.75" customHeight="1">
      <c r="A123" s="156" t="s">
        <v>606</v>
      </c>
      <c r="B123" s="156" t="s">
        <v>607</v>
      </c>
      <c r="C123" s="156" t="s">
        <v>109</v>
      </c>
      <c r="D123" s="156" t="s">
        <v>14</v>
      </c>
      <c r="E123" s="156" t="s">
        <v>608</v>
      </c>
      <c r="F123" s="157">
        <v>56.945</v>
      </c>
      <c r="G123" s="158">
        <f t="shared" si="7"/>
        <v>68.334</v>
      </c>
      <c r="H123" s="158">
        <f t="shared" si="7"/>
        <v>82.0008</v>
      </c>
    </row>
    <row r="124" spans="1:8" ht="15.75" customHeight="1">
      <c r="A124" s="156" t="s">
        <v>609</v>
      </c>
      <c r="B124" s="156" t="s">
        <v>610</v>
      </c>
      <c r="C124" s="156" t="s">
        <v>109</v>
      </c>
      <c r="D124" s="156" t="s">
        <v>14</v>
      </c>
      <c r="E124" s="156" t="s">
        <v>313</v>
      </c>
      <c r="F124" s="157">
        <v>47.22</v>
      </c>
      <c r="G124" s="158">
        <f t="shared" si="7"/>
        <v>56.663999999999994</v>
      </c>
      <c r="H124" s="158">
        <f t="shared" si="7"/>
        <v>67.9968</v>
      </c>
    </row>
    <row r="125" spans="1:8" ht="15.75" customHeight="1">
      <c r="A125" s="156" t="s">
        <v>611</v>
      </c>
      <c r="B125" s="156" t="s">
        <v>610</v>
      </c>
      <c r="C125" s="156" t="s">
        <v>109</v>
      </c>
      <c r="D125" s="156" t="s">
        <v>14</v>
      </c>
      <c r="E125" s="156" t="s">
        <v>313</v>
      </c>
      <c r="F125" s="157">
        <v>47.22</v>
      </c>
      <c r="G125" s="158">
        <f t="shared" si="7"/>
        <v>56.663999999999994</v>
      </c>
      <c r="H125" s="158">
        <f t="shared" si="7"/>
        <v>67.9968</v>
      </c>
    </row>
    <row r="126" spans="1:8" ht="15.75" customHeight="1">
      <c r="A126" s="156" t="s">
        <v>612</v>
      </c>
      <c r="B126" s="156" t="s">
        <v>613</v>
      </c>
      <c r="C126" s="156" t="s">
        <v>109</v>
      </c>
      <c r="D126" s="156" t="s">
        <v>14</v>
      </c>
      <c r="E126" s="156" t="s">
        <v>393</v>
      </c>
      <c r="F126" s="157">
        <v>47.22</v>
      </c>
      <c r="G126" s="158">
        <f t="shared" si="7"/>
        <v>56.663999999999994</v>
      </c>
      <c r="H126" s="158">
        <f t="shared" si="7"/>
        <v>67.9968</v>
      </c>
    </row>
    <row r="127" spans="1:8" ht="15.75" customHeight="1">
      <c r="A127" s="156" t="s">
        <v>614</v>
      </c>
      <c r="B127" s="156" t="s">
        <v>615</v>
      </c>
      <c r="C127" s="156" t="s">
        <v>109</v>
      </c>
      <c r="D127" s="156" t="s">
        <v>14</v>
      </c>
      <c r="E127" s="156" t="s">
        <v>616</v>
      </c>
      <c r="F127" s="157">
        <v>43.75</v>
      </c>
      <c r="G127" s="158">
        <f t="shared" si="7"/>
        <v>52.5</v>
      </c>
      <c r="H127" s="158">
        <f t="shared" si="7"/>
        <v>63</v>
      </c>
    </row>
    <row r="128" spans="1:8" ht="15.75" customHeight="1">
      <c r="A128" s="156" t="s">
        <v>617</v>
      </c>
      <c r="B128" s="156" t="s">
        <v>618</v>
      </c>
      <c r="C128" s="156" t="s">
        <v>109</v>
      </c>
      <c r="D128" s="156" t="s">
        <v>14</v>
      </c>
      <c r="E128" s="156" t="s">
        <v>335</v>
      </c>
      <c r="F128" s="157">
        <v>47.22</v>
      </c>
      <c r="G128" s="158">
        <f t="shared" si="7"/>
        <v>56.663999999999994</v>
      </c>
      <c r="H128" s="158">
        <f t="shared" si="7"/>
        <v>67.9968</v>
      </c>
    </row>
    <row r="129" spans="1:8" ht="15.75" customHeight="1">
      <c r="A129" s="156" t="s">
        <v>617</v>
      </c>
      <c r="B129" s="156" t="s">
        <v>618</v>
      </c>
      <c r="C129" s="156" t="s">
        <v>109</v>
      </c>
      <c r="D129" s="156" t="s">
        <v>14</v>
      </c>
      <c r="E129" s="156" t="s">
        <v>580</v>
      </c>
      <c r="F129" s="157">
        <v>57.64</v>
      </c>
      <c r="G129" s="158">
        <f t="shared" si="7"/>
        <v>69.16799999999999</v>
      </c>
      <c r="H129" s="158">
        <f t="shared" si="7"/>
        <v>83.00159999999998</v>
      </c>
    </row>
    <row r="130" spans="1:8" ht="15.75" customHeight="1">
      <c r="A130" s="156" t="s">
        <v>619</v>
      </c>
      <c r="B130" s="156" t="s">
        <v>210</v>
      </c>
      <c r="C130" s="156" t="s">
        <v>109</v>
      </c>
      <c r="D130" s="156" t="s">
        <v>14</v>
      </c>
      <c r="E130" s="156" t="s">
        <v>333</v>
      </c>
      <c r="F130" s="157">
        <v>57.64</v>
      </c>
      <c r="G130" s="158">
        <f t="shared" si="7"/>
        <v>69.16799999999999</v>
      </c>
      <c r="H130" s="158">
        <f t="shared" si="7"/>
        <v>83.00159999999998</v>
      </c>
    </row>
    <row r="131" spans="1:8" ht="15.75" customHeight="1">
      <c r="A131" s="156" t="s">
        <v>619</v>
      </c>
      <c r="B131" s="156" t="s">
        <v>210</v>
      </c>
      <c r="C131" s="156" t="s">
        <v>109</v>
      </c>
      <c r="D131" s="156" t="s">
        <v>14</v>
      </c>
      <c r="E131" s="156" t="s">
        <v>562</v>
      </c>
      <c r="F131" s="157">
        <v>76.39</v>
      </c>
      <c r="G131" s="158">
        <f aca="true" t="shared" si="8" ref="G131:H146">F131*1.2</f>
        <v>91.66799999999999</v>
      </c>
      <c r="H131" s="158">
        <f t="shared" si="8"/>
        <v>110.00159999999998</v>
      </c>
    </row>
    <row r="132" spans="1:8" ht="15.75" customHeight="1">
      <c r="A132" s="156" t="s">
        <v>620</v>
      </c>
      <c r="B132" s="156" t="s">
        <v>210</v>
      </c>
      <c r="C132" s="156" t="s">
        <v>109</v>
      </c>
      <c r="D132" s="156" t="s">
        <v>14</v>
      </c>
      <c r="E132" s="156" t="s">
        <v>357</v>
      </c>
      <c r="F132" s="157">
        <v>104.86</v>
      </c>
      <c r="G132" s="158">
        <f t="shared" si="8"/>
        <v>125.832</v>
      </c>
      <c r="H132" s="158">
        <f t="shared" si="8"/>
        <v>150.99839999999998</v>
      </c>
    </row>
    <row r="133" spans="1:8" ht="15.75" customHeight="1">
      <c r="A133" s="156" t="s">
        <v>620</v>
      </c>
      <c r="B133" s="156" t="s">
        <v>210</v>
      </c>
      <c r="C133" s="156" t="s">
        <v>109</v>
      </c>
      <c r="D133" s="156" t="s">
        <v>14</v>
      </c>
      <c r="E133" s="156" t="s">
        <v>555</v>
      </c>
      <c r="F133" s="157">
        <v>290.28</v>
      </c>
      <c r="G133" s="158">
        <f t="shared" si="8"/>
        <v>348.33599999999996</v>
      </c>
      <c r="H133" s="158">
        <f t="shared" si="8"/>
        <v>418.00319999999994</v>
      </c>
    </row>
    <row r="134" spans="1:8" ht="15.75" customHeight="1">
      <c r="A134" s="156" t="s">
        <v>621</v>
      </c>
      <c r="B134" s="156" t="s">
        <v>622</v>
      </c>
      <c r="C134" s="156" t="s">
        <v>109</v>
      </c>
      <c r="D134" s="156" t="s">
        <v>14</v>
      </c>
      <c r="E134" s="156" t="s">
        <v>623</v>
      </c>
      <c r="F134" s="157">
        <v>154.17</v>
      </c>
      <c r="G134" s="158">
        <f t="shared" si="8"/>
        <v>185.004</v>
      </c>
      <c r="H134" s="158">
        <f t="shared" si="8"/>
        <v>222.0048</v>
      </c>
    </row>
    <row r="135" spans="1:8" ht="15.75" customHeight="1">
      <c r="A135" s="156" t="s">
        <v>624</v>
      </c>
      <c r="B135" s="156" t="s">
        <v>622</v>
      </c>
      <c r="C135" s="156" t="s">
        <v>109</v>
      </c>
      <c r="D135" s="156" t="s">
        <v>14</v>
      </c>
      <c r="E135" s="156" t="s">
        <v>313</v>
      </c>
      <c r="F135" s="157">
        <v>57.64</v>
      </c>
      <c r="G135" s="158">
        <f t="shared" si="8"/>
        <v>69.16799999999999</v>
      </c>
      <c r="H135" s="158">
        <f t="shared" si="8"/>
        <v>83.00159999999998</v>
      </c>
    </row>
    <row r="136" spans="1:8" ht="15.75" customHeight="1">
      <c r="A136" s="156" t="s">
        <v>625</v>
      </c>
      <c r="B136" s="156" t="s">
        <v>131</v>
      </c>
      <c r="C136" s="156" t="s">
        <v>109</v>
      </c>
      <c r="D136" s="156" t="s">
        <v>14</v>
      </c>
      <c r="E136" s="156" t="s">
        <v>365</v>
      </c>
      <c r="F136" s="157">
        <v>11.805</v>
      </c>
      <c r="G136" s="158">
        <f t="shared" si="8"/>
        <v>14.165999999999999</v>
      </c>
      <c r="H136" s="158">
        <f t="shared" si="8"/>
        <v>16.9992</v>
      </c>
    </row>
    <row r="137" spans="1:8" ht="15.75" customHeight="1">
      <c r="A137" s="156" t="s">
        <v>626</v>
      </c>
      <c r="B137" s="156" t="s">
        <v>627</v>
      </c>
      <c r="C137" s="156" t="s">
        <v>109</v>
      </c>
      <c r="D137" s="156" t="s">
        <v>14</v>
      </c>
      <c r="E137" s="156" t="s">
        <v>24</v>
      </c>
      <c r="F137" s="157">
        <v>56.945</v>
      </c>
      <c r="G137" s="158">
        <f t="shared" si="8"/>
        <v>68.334</v>
      </c>
      <c r="H137" s="158">
        <f t="shared" si="8"/>
        <v>82.0008</v>
      </c>
    </row>
    <row r="138" spans="1:8" ht="15.75" customHeight="1">
      <c r="A138" s="156" t="s">
        <v>626</v>
      </c>
      <c r="B138" s="156" t="s">
        <v>627</v>
      </c>
      <c r="C138" s="156" t="s">
        <v>109</v>
      </c>
      <c r="D138" s="156" t="s">
        <v>14</v>
      </c>
      <c r="E138" s="156" t="s">
        <v>628</v>
      </c>
      <c r="F138" s="157">
        <v>95.14</v>
      </c>
      <c r="G138" s="158">
        <f t="shared" si="8"/>
        <v>114.16799999999999</v>
      </c>
      <c r="H138" s="158">
        <f t="shared" si="8"/>
        <v>137.0016</v>
      </c>
    </row>
    <row r="139" spans="1:8" ht="15.75" customHeight="1">
      <c r="A139" s="156" t="s">
        <v>626</v>
      </c>
      <c r="B139" s="156" t="s">
        <v>627</v>
      </c>
      <c r="C139" s="156" t="s">
        <v>109</v>
      </c>
      <c r="D139" s="156" t="s">
        <v>14</v>
      </c>
      <c r="E139" s="156" t="s">
        <v>335</v>
      </c>
      <c r="F139" s="157">
        <v>190.28</v>
      </c>
      <c r="G139" s="158">
        <f t="shared" si="8"/>
        <v>228.33599999999998</v>
      </c>
      <c r="H139" s="158">
        <f t="shared" si="8"/>
        <v>274.0032</v>
      </c>
    </row>
    <row r="140" spans="1:8" ht="15.75" customHeight="1">
      <c r="A140" s="156" t="s">
        <v>629</v>
      </c>
      <c r="B140" s="156"/>
      <c r="C140" s="156" t="s">
        <v>109</v>
      </c>
      <c r="D140" s="156" t="s">
        <v>14</v>
      </c>
      <c r="E140" s="156" t="s">
        <v>393</v>
      </c>
      <c r="F140" s="157">
        <v>57.64</v>
      </c>
      <c r="G140" s="158">
        <f t="shared" si="8"/>
        <v>69.16799999999999</v>
      </c>
      <c r="H140" s="158">
        <f t="shared" si="8"/>
        <v>83.00159999999998</v>
      </c>
    </row>
    <row r="141" spans="1:8" ht="15.75" customHeight="1">
      <c r="A141" s="156" t="s">
        <v>630</v>
      </c>
      <c r="B141" s="156" t="s">
        <v>332</v>
      </c>
      <c r="C141" s="156" t="s">
        <v>109</v>
      </c>
      <c r="D141" s="156" t="s">
        <v>14</v>
      </c>
      <c r="E141" s="156" t="s">
        <v>356</v>
      </c>
      <c r="F141" s="157">
        <v>47.22</v>
      </c>
      <c r="G141" s="158">
        <f t="shared" si="8"/>
        <v>56.663999999999994</v>
      </c>
      <c r="H141" s="158">
        <f t="shared" si="8"/>
        <v>67.9968</v>
      </c>
    </row>
    <row r="142" spans="1:8" ht="15.75" customHeight="1">
      <c r="A142" s="156" t="s">
        <v>631</v>
      </c>
      <c r="B142" s="156" t="s">
        <v>632</v>
      </c>
      <c r="C142" s="156" t="s">
        <v>109</v>
      </c>
      <c r="D142" s="156" t="s">
        <v>14</v>
      </c>
      <c r="E142" s="156" t="s">
        <v>393</v>
      </c>
      <c r="F142" s="157">
        <v>19.445</v>
      </c>
      <c r="G142" s="158">
        <f t="shared" si="8"/>
        <v>23.334</v>
      </c>
      <c r="H142" s="158">
        <f t="shared" si="8"/>
        <v>28.000799999999998</v>
      </c>
    </row>
    <row r="143" spans="1:8" ht="15.75" customHeight="1">
      <c r="A143" s="156" t="s">
        <v>633</v>
      </c>
      <c r="B143" s="156" t="s">
        <v>634</v>
      </c>
      <c r="C143" s="156" t="s">
        <v>109</v>
      </c>
      <c r="D143" s="156" t="s">
        <v>14</v>
      </c>
      <c r="E143" s="156" t="s">
        <v>333</v>
      </c>
      <c r="F143" s="157">
        <v>74.305</v>
      </c>
      <c r="G143" s="158">
        <f t="shared" si="8"/>
        <v>89.16600000000001</v>
      </c>
      <c r="H143" s="158">
        <f t="shared" si="8"/>
        <v>106.99920000000002</v>
      </c>
    </row>
    <row r="144" spans="1:8" ht="15.75" customHeight="1">
      <c r="A144" s="156" t="s">
        <v>635</v>
      </c>
      <c r="B144" s="156" t="s">
        <v>636</v>
      </c>
      <c r="C144" s="156" t="s">
        <v>109</v>
      </c>
      <c r="D144" s="156" t="s">
        <v>14</v>
      </c>
      <c r="E144" s="156" t="s">
        <v>508</v>
      </c>
      <c r="F144" s="157">
        <v>38.195</v>
      </c>
      <c r="G144" s="158">
        <f t="shared" si="8"/>
        <v>45.833999999999996</v>
      </c>
      <c r="H144" s="158">
        <f t="shared" si="8"/>
        <v>55.00079999999999</v>
      </c>
    </row>
    <row r="145" spans="1:8" ht="15.75" customHeight="1">
      <c r="A145" s="156" t="s">
        <v>637</v>
      </c>
      <c r="B145" s="156" t="s">
        <v>638</v>
      </c>
      <c r="C145" s="156" t="s">
        <v>109</v>
      </c>
      <c r="D145" s="156" t="s">
        <v>14</v>
      </c>
      <c r="E145" s="156" t="s">
        <v>393</v>
      </c>
      <c r="F145" s="157">
        <v>34.72</v>
      </c>
      <c r="G145" s="158">
        <f t="shared" si="8"/>
        <v>41.663999999999994</v>
      </c>
      <c r="H145" s="158">
        <f t="shared" si="8"/>
        <v>49.99679999999999</v>
      </c>
    </row>
    <row r="146" spans="1:8" ht="15.75" customHeight="1">
      <c r="A146" s="156" t="s">
        <v>398</v>
      </c>
      <c r="B146" s="156" t="s">
        <v>399</v>
      </c>
      <c r="C146" s="156" t="s">
        <v>109</v>
      </c>
      <c r="D146" s="156" t="s">
        <v>14</v>
      </c>
      <c r="E146" s="156" t="s">
        <v>580</v>
      </c>
      <c r="F146" s="157">
        <v>47.92</v>
      </c>
      <c r="G146" s="158">
        <f t="shared" si="8"/>
        <v>57.504</v>
      </c>
      <c r="H146" s="158">
        <f t="shared" si="8"/>
        <v>69.00479999999999</v>
      </c>
    </row>
    <row r="147" spans="1:8" ht="15.75" customHeight="1">
      <c r="A147" s="156" t="s">
        <v>398</v>
      </c>
      <c r="B147" s="156" t="s">
        <v>399</v>
      </c>
      <c r="C147" s="156" t="s">
        <v>109</v>
      </c>
      <c r="D147" s="156" t="s">
        <v>14</v>
      </c>
      <c r="E147" s="156" t="s">
        <v>562</v>
      </c>
      <c r="F147" s="157">
        <v>27.08</v>
      </c>
      <c r="G147" s="158">
        <f aca="true" t="shared" si="9" ref="G147:H162">F147*1.2</f>
        <v>32.495999999999995</v>
      </c>
      <c r="H147" s="158">
        <f t="shared" si="9"/>
        <v>38.99519999999999</v>
      </c>
    </row>
    <row r="148" spans="1:8" ht="15.75" customHeight="1">
      <c r="A148" s="156" t="s">
        <v>398</v>
      </c>
      <c r="B148" s="156" t="s">
        <v>399</v>
      </c>
      <c r="C148" s="156" t="s">
        <v>109</v>
      </c>
      <c r="D148" s="156" t="s">
        <v>14</v>
      </c>
      <c r="E148" s="156" t="s">
        <v>508</v>
      </c>
      <c r="F148" s="157">
        <v>19.445</v>
      </c>
      <c r="G148" s="158">
        <f t="shared" si="9"/>
        <v>23.334</v>
      </c>
      <c r="H148" s="158">
        <f t="shared" si="9"/>
        <v>28.000799999999998</v>
      </c>
    </row>
    <row r="149" spans="1:8" ht="15.75" customHeight="1">
      <c r="A149" s="156" t="s">
        <v>639</v>
      </c>
      <c r="B149" s="156" t="s">
        <v>640</v>
      </c>
      <c r="C149" s="156" t="s">
        <v>109</v>
      </c>
      <c r="D149" s="156" t="s">
        <v>14</v>
      </c>
      <c r="E149" s="156" t="s">
        <v>313</v>
      </c>
      <c r="F149" s="157">
        <v>53.47</v>
      </c>
      <c r="G149" s="158">
        <f t="shared" si="9"/>
        <v>64.164</v>
      </c>
      <c r="H149" s="158">
        <f t="shared" si="9"/>
        <v>76.9968</v>
      </c>
    </row>
    <row r="150" spans="1:8" ht="15.75" customHeight="1">
      <c r="A150" s="156" t="s">
        <v>641</v>
      </c>
      <c r="B150" s="156" t="s">
        <v>642</v>
      </c>
      <c r="C150" s="156" t="s">
        <v>109</v>
      </c>
      <c r="D150" s="156" t="s">
        <v>14</v>
      </c>
      <c r="E150" s="156" t="s">
        <v>24</v>
      </c>
      <c r="F150" s="157">
        <v>34.72</v>
      </c>
      <c r="G150" s="158">
        <f t="shared" si="9"/>
        <v>41.663999999999994</v>
      </c>
      <c r="H150" s="158">
        <f t="shared" si="9"/>
        <v>49.99679999999999</v>
      </c>
    </row>
    <row r="151" spans="1:8" ht="15.75" customHeight="1">
      <c r="A151" s="160" t="s">
        <v>643</v>
      </c>
      <c r="B151" s="156" t="s">
        <v>644</v>
      </c>
      <c r="C151" s="156" t="s">
        <v>109</v>
      </c>
      <c r="D151" s="156" t="s">
        <v>14</v>
      </c>
      <c r="E151" s="156" t="s">
        <v>393</v>
      </c>
      <c r="F151" s="157">
        <v>95.14</v>
      </c>
      <c r="G151" s="158">
        <f t="shared" si="9"/>
        <v>114.16799999999999</v>
      </c>
      <c r="H151" s="158">
        <f t="shared" si="9"/>
        <v>137.0016</v>
      </c>
    </row>
    <row r="152" spans="1:8" ht="15.75" customHeight="1">
      <c r="A152" s="156" t="s">
        <v>645</v>
      </c>
      <c r="B152" s="156" t="s">
        <v>646</v>
      </c>
      <c r="C152" s="156" t="s">
        <v>109</v>
      </c>
      <c r="D152" s="156" t="s">
        <v>14</v>
      </c>
      <c r="E152" s="156" t="s">
        <v>21</v>
      </c>
      <c r="F152" s="157">
        <v>47.92</v>
      </c>
      <c r="G152" s="158">
        <f t="shared" si="9"/>
        <v>57.504</v>
      </c>
      <c r="H152" s="158">
        <f t="shared" si="9"/>
        <v>69.00479999999999</v>
      </c>
    </row>
    <row r="153" spans="1:8" ht="15.75" customHeight="1">
      <c r="A153" s="161" t="s">
        <v>647</v>
      </c>
      <c r="B153" s="162" t="s">
        <v>648</v>
      </c>
      <c r="C153" s="156" t="s">
        <v>109</v>
      </c>
      <c r="D153" s="156" t="s">
        <v>14</v>
      </c>
      <c r="E153" s="156" t="s">
        <v>21</v>
      </c>
      <c r="F153" s="157">
        <v>47.92</v>
      </c>
      <c r="G153" s="158">
        <f t="shared" si="9"/>
        <v>57.504</v>
      </c>
      <c r="H153" s="158">
        <f t="shared" si="9"/>
        <v>69.00479999999999</v>
      </c>
    </row>
    <row r="154" spans="1:8" ht="15.75" customHeight="1">
      <c r="A154" s="161" t="s">
        <v>125</v>
      </c>
      <c r="B154" s="162" t="s">
        <v>126</v>
      </c>
      <c r="C154" s="156" t="s">
        <v>109</v>
      </c>
      <c r="D154" s="156" t="s">
        <v>14</v>
      </c>
      <c r="E154" s="156" t="s">
        <v>333</v>
      </c>
      <c r="F154" s="157">
        <v>11.805</v>
      </c>
      <c r="G154" s="158">
        <f t="shared" si="9"/>
        <v>14.165999999999999</v>
      </c>
      <c r="H154" s="158">
        <f t="shared" si="9"/>
        <v>16.9992</v>
      </c>
    </row>
    <row r="155" spans="1:8" ht="15.75" customHeight="1">
      <c r="A155" s="161" t="s">
        <v>649</v>
      </c>
      <c r="B155" s="162" t="s">
        <v>650</v>
      </c>
      <c r="C155" s="156" t="s">
        <v>109</v>
      </c>
      <c r="D155" s="156" t="s">
        <v>14</v>
      </c>
      <c r="E155" s="156"/>
      <c r="F155" s="157">
        <v>50</v>
      </c>
      <c r="G155" s="158">
        <f t="shared" si="9"/>
        <v>60</v>
      </c>
      <c r="H155" s="158">
        <f t="shared" si="9"/>
        <v>72</v>
      </c>
    </row>
    <row r="156" spans="1:8" ht="15.75" customHeight="1">
      <c r="A156" s="161" t="s">
        <v>651</v>
      </c>
      <c r="B156" s="162" t="s">
        <v>652</v>
      </c>
      <c r="C156" s="156" t="s">
        <v>109</v>
      </c>
      <c r="D156" s="156" t="s">
        <v>14</v>
      </c>
      <c r="E156" s="156" t="s">
        <v>313</v>
      </c>
      <c r="F156" s="157">
        <v>47.92</v>
      </c>
      <c r="G156" s="158">
        <f t="shared" si="9"/>
        <v>57.504</v>
      </c>
      <c r="H156" s="158">
        <f t="shared" si="9"/>
        <v>69.00479999999999</v>
      </c>
    </row>
    <row r="157" spans="1:8" ht="15.75" customHeight="1">
      <c r="A157" s="156" t="s">
        <v>653</v>
      </c>
      <c r="B157" s="156" t="s">
        <v>654</v>
      </c>
      <c r="C157" s="156" t="s">
        <v>109</v>
      </c>
      <c r="D157" s="156" t="s">
        <v>14</v>
      </c>
      <c r="E157" s="156" t="s">
        <v>357</v>
      </c>
      <c r="F157" s="157">
        <v>600</v>
      </c>
      <c r="G157" s="158">
        <f t="shared" si="9"/>
        <v>720</v>
      </c>
      <c r="H157" s="158">
        <f t="shared" si="9"/>
        <v>864</v>
      </c>
    </row>
    <row r="158" spans="1:8" ht="15.75" customHeight="1">
      <c r="A158" s="156" t="s">
        <v>655</v>
      </c>
      <c r="B158" s="156" t="s">
        <v>90</v>
      </c>
      <c r="C158" s="156" t="s">
        <v>109</v>
      </c>
      <c r="D158" s="156" t="s">
        <v>14</v>
      </c>
      <c r="E158" s="156" t="s">
        <v>562</v>
      </c>
      <c r="F158" s="157">
        <v>147.92</v>
      </c>
      <c r="G158" s="158">
        <f t="shared" si="9"/>
        <v>177.504</v>
      </c>
      <c r="H158" s="158">
        <f t="shared" si="9"/>
        <v>213.0048</v>
      </c>
    </row>
    <row r="159" spans="1:8" ht="15.75" customHeight="1">
      <c r="A159" s="156" t="s">
        <v>89</v>
      </c>
      <c r="B159" s="156" t="s">
        <v>90</v>
      </c>
      <c r="C159" s="156" t="s">
        <v>109</v>
      </c>
      <c r="D159" s="156" t="s">
        <v>14</v>
      </c>
      <c r="E159" s="156" t="s">
        <v>508</v>
      </c>
      <c r="F159" s="157">
        <v>47.92</v>
      </c>
      <c r="G159" s="158">
        <f t="shared" si="9"/>
        <v>57.504</v>
      </c>
      <c r="H159" s="158">
        <f t="shared" si="9"/>
        <v>69.00479999999999</v>
      </c>
    </row>
    <row r="160" spans="1:8" ht="15.75" customHeight="1">
      <c r="A160" s="156" t="s">
        <v>89</v>
      </c>
      <c r="B160" s="156" t="s">
        <v>90</v>
      </c>
      <c r="C160" s="156" t="s">
        <v>109</v>
      </c>
      <c r="D160" s="156" t="s">
        <v>14</v>
      </c>
      <c r="E160" s="156" t="s">
        <v>656</v>
      </c>
      <c r="F160" s="157">
        <v>34.72</v>
      </c>
      <c r="G160" s="158">
        <f t="shared" si="9"/>
        <v>41.663999999999994</v>
      </c>
      <c r="H160" s="158">
        <f t="shared" si="9"/>
        <v>49.99679999999999</v>
      </c>
    </row>
    <row r="161" spans="1:8" s="159" customFormat="1" ht="15.75" customHeight="1">
      <c r="A161" s="156" t="s">
        <v>657</v>
      </c>
      <c r="B161" s="156" t="s">
        <v>90</v>
      </c>
      <c r="C161" s="156" t="s">
        <v>109</v>
      </c>
      <c r="D161" s="156" t="s">
        <v>14</v>
      </c>
      <c r="E161" s="156" t="s">
        <v>508</v>
      </c>
      <c r="F161" s="157">
        <v>195.14</v>
      </c>
      <c r="G161" s="158">
        <f t="shared" si="9"/>
        <v>234.16799999999998</v>
      </c>
      <c r="H161" s="158">
        <f t="shared" si="9"/>
        <v>281.00159999999994</v>
      </c>
    </row>
    <row r="162" spans="1:8" s="159" customFormat="1" ht="15.75" customHeight="1">
      <c r="A162" s="156" t="s">
        <v>658</v>
      </c>
      <c r="B162" s="156" t="s">
        <v>659</v>
      </c>
      <c r="C162" s="156" t="s">
        <v>109</v>
      </c>
      <c r="D162" s="156" t="s">
        <v>14</v>
      </c>
      <c r="E162" s="156" t="s">
        <v>660</v>
      </c>
      <c r="F162" s="157">
        <v>57.64</v>
      </c>
      <c r="G162" s="158">
        <f t="shared" si="9"/>
        <v>69.16799999999999</v>
      </c>
      <c r="H162" s="158">
        <f t="shared" si="9"/>
        <v>83.00159999999998</v>
      </c>
    </row>
    <row r="163" spans="1:8" ht="15.75" customHeight="1">
      <c r="A163" s="156" t="s">
        <v>79</v>
      </c>
      <c r="B163" s="156" t="s">
        <v>661</v>
      </c>
      <c r="C163" s="156" t="s">
        <v>109</v>
      </c>
      <c r="D163" s="156" t="s">
        <v>14</v>
      </c>
      <c r="E163" s="156" t="s">
        <v>393</v>
      </c>
      <c r="F163" s="157">
        <v>34.72</v>
      </c>
      <c r="G163" s="158">
        <f aca="true" t="shared" si="10" ref="G163:H169">F163*1.2</f>
        <v>41.663999999999994</v>
      </c>
      <c r="H163" s="158">
        <f t="shared" si="10"/>
        <v>49.99679999999999</v>
      </c>
    </row>
    <row r="164" spans="1:8" ht="15.75" customHeight="1">
      <c r="A164" s="156" t="s">
        <v>662</v>
      </c>
      <c r="B164" s="156" t="s">
        <v>661</v>
      </c>
      <c r="C164" s="156" t="s">
        <v>109</v>
      </c>
      <c r="D164" s="156" t="s">
        <v>14</v>
      </c>
      <c r="E164" s="156" t="s">
        <v>21</v>
      </c>
      <c r="F164" s="157">
        <v>67.36</v>
      </c>
      <c r="G164" s="158">
        <f t="shared" si="10"/>
        <v>80.832</v>
      </c>
      <c r="H164" s="158">
        <f t="shared" si="10"/>
        <v>96.99839999999999</v>
      </c>
    </row>
    <row r="165" spans="1:8" ht="15.75" customHeight="1">
      <c r="A165" s="156" t="s">
        <v>663</v>
      </c>
      <c r="B165" s="156" t="s">
        <v>664</v>
      </c>
      <c r="C165" s="156" t="s">
        <v>109</v>
      </c>
      <c r="D165" s="156" t="s">
        <v>14</v>
      </c>
      <c r="E165" s="156" t="s">
        <v>508</v>
      </c>
      <c r="F165" s="157">
        <v>34.72</v>
      </c>
      <c r="G165" s="158">
        <f t="shared" si="10"/>
        <v>41.663999999999994</v>
      </c>
      <c r="H165" s="158">
        <f t="shared" si="10"/>
        <v>49.99679999999999</v>
      </c>
    </row>
    <row r="166" spans="1:8" ht="15.75" customHeight="1">
      <c r="A166" s="156" t="s">
        <v>665</v>
      </c>
      <c r="B166" s="156" t="s">
        <v>666</v>
      </c>
      <c r="C166" s="156" t="s">
        <v>109</v>
      </c>
      <c r="D166" s="156" t="s">
        <v>14</v>
      </c>
      <c r="E166" s="156" t="s">
        <v>335</v>
      </c>
      <c r="F166" s="157">
        <v>34.72</v>
      </c>
      <c r="G166" s="158">
        <f t="shared" si="10"/>
        <v>41.663999999999994</v>
      </c>
      <c r="H166" s="158">
        <f t="shared" si="10"/>
        <v>49.99679999999999</v>
      </c>
    </row>
    <row r="167" spans="1:8" ht="15.75" customHeight="1">
      <c r="A167" s="156" t="s">
        <v>667</v>
      </c>
      <c r="B167" s="156" t="s">
        <v>668</v>
      </c>
      <c r="C167" s="156" t="s">
        <v>109</v>
      </c>
      <c r="D167" s="156" t="s">
        <v>14</v>
      </c>
      <c r="E167" s="156"/>
      <c r="F167" s="158">
        <v>62.5</v>
      </c>
      <c r="G167" s="158">
        <f t="shared" si="10"/>
        <v>75</v>
      </c>
      <c r="H167" s="158">
        <f t="shared" si="10"/>
        <v>90</v>
      </c>
    </row>
    <row r="168" spans="1:8" ht="15.75" customHeight="1">
      <c r="A168" s="156" t="s">
        <v>82</v>
      </c>
      <c r="B168" s="156" t="s">
        <v>138</v>
      </c>
      <c r="C168" s="156" t="s">
        <v>109</v>
      </c>
      <c r="D168" s="156" t="s">
        <v>14</v>
      </c>
      <c r="E168" s="156" t="s">
        <v>21</v>
      </c>
      <c r="F168" s="157">
        <v>34.72</v>
      </c>
      <c r="G168" s="158">
        <f t="shared" si="10"/>
        <v>41.663999999999994</v>
      </c>
      <c r="H168" s="158">
        <f t="shared" si="10"/>
        <v>49.99679999999999</v>
      </c>
    </row>
    <row r="169" spans="1:8" ht="15.75" customHeight="1">
      <c r="A169" s="156" t="s">
        <v>82</v>
      </c>
      <c r="B169" s="156" t="s">
        <v>138</v>
      </c>
      <c r="C169" s="156" t="s">
        <v>109</v>
      </c>
      <c r="D169" s="156" t="s">
        <v>14</v>
      </c>
      <c r="E169" s="156" t="s">
        <v>333</v>
      </c>
      <c r="F169" s="157">
        <v>53.47</v>
      </c>
      <c r="G169" s="158">
        <f t="shared" si="10"/>
        <v>64.164</v>
      </c>
      <c r="H169" s="158">
        <f t="shared" si="10"/>
        <v>76.9968</v>
      </c>
    </row>
    <row r="170" spans="1:8" ht="15.75" customHeight="1">
      <c r="A170" s="163"/>
      <c r="B170" s="164"/>
      <c r="C170" s="165"/>
      <c r="D170" s="165"/>
      <c r="E170" s="165"/>
      <c r="F170" s="165"/>
      <c r="G170" s="165"/>
      <c r="H170" s="166"/>
    </row>
    <row r="171" spans="1:8" ht="15">
      <c r="A171" s="163"/>
      <c r="B171" s="164"/>
      <c r="C171" s="165"/>
      <c r="D171" s="165"/>
      <c r="E171" s="165"/>
      <c r="F171" s="165"/>
      <c r="G171" s="165"/>
      <c r="H171" s="166"/>
    </row>
    <row r="172" spans="1:8" ht="15">
      <c r="A172" s="163"/>
      <c r="B172" s="164"/>
      <c r="C172" s="165"/>
      <c r="D172" s="165"/>
      <c r="E172" s="165"/>
      <c r="F172" s="165"/>
      <c r="G172" s="165"/>
      <c r="H172" s="166"/>
    </row>
    <row r="173" spans="1:8" ht="15">
      <c r="A173" s="167"/>
      <c r="B173" s="167"/>
      <c r="C173" s="167"/>
      <c r="D173" s="167"/>
      <c r="E173" s="167"/>
      <c r="F173" s="167"/>
      <c r="G173" s="167"/>
      <c r="H173" s="167"/>
    </row>
    <row r="174" spans="2:6" ht="15">
      <c r="B174" t="s">
        <v>669</v>
      </c>
      <c r="E174" s="168" t="s">
        <v>670</v>
      </c>
      <c r="F174" s="168"/>
    </row>
  </sheetData>
  <mergeCells count="4">
    <mergeCell ref="A2:H2"/>
    <mergeCell ref="B3:H3"/>
    <mergeCell ref="B4:H4"/>
    <mergeCell ref="B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51"/>
  <sheetViews>
    <sheetView zoomScale="75" zoomScaleNormal="75" workbookViewId="0" topLeftCell="A1">
      <selection activeCell="F17" sqref="F17"/>
    </sheetView>
  </sheetViews>
  <sheetFormatPr defaultColWidth="9.140625" defaultRowHeight="15"/>
  <cols>
    <col min="1" max="1" width="8.7109375" style="0" customWidth="1"/>
    <col min="2" max="2" width="48.57421875" style="0" customWidth="1"/>
    <col min="3" max="3" width="26.57421875" style="0" customWidth="1"/>
    <col min="4" max="4" width="37.421875" style="0" customWidth="1"/>
    <col min="5" max="5" width="48.00390625" style="0" customWidth="1"/>
  </cols>
  <sheetData>
    <row r="1" spans="1:5" ht="18">
      <c r="A1" s="264" t="s">
        <v>776</v>
      </c>
      <c r="B1" s="264"/>
      <c r="C1" s="264"/>
      <c r="D1" s="264"/>
      <c r="E1" s="264"/>
    </row>
    <row r="2" spans="1:5" ht="18">
      <c r="A2" s="264" t="s">
        <v>814</v>
      </c>
      <c r="B2" s="264"/>
      <c r="C2" s="264"/>
      <c r="D2" s="264"/>
      <c r="E2" s="264"/>
    </row>
    <row r="3" spans="1:5" ht="18">
      <c r="A3" s="264" t="s">
        <v>773</v>
      </c>
      <c r="B3" s="264"/>
      <c r="C3" s="264"/>
      <c r="D3" s="264"/>
      <c r="E3" s="264"/>
    </row>
    <row r="4" spans="1:5" ht="15.75" thickBot="1">
      <c r="A4" s="198"/>
      <c r="B4" s="198"/>
      <c r="C4" s="198"/>
      <c r="D4" s="198"/>
      <c r="E4" s="198"/>
    </row>
    <row r="5" spans="1:5" ht="15">
      <c r="A5" s="273" t="s">
        <v>777</v>
      </c>
      <c r="B5" s="273" t="s">
        <v>778</v>
      </c>
      <c r="C5" s="199" t="s">
        <v>779</v>
      </c>
      <c r="D5" s="273" t="s">
        <v>781</v>
      </c>
      <c r="E5" s="273" t="s">
        <v>380</v>
      </c>
    </row>
    <row r="6" spans="1:5" ht="15">
      <c r="A6" s="274"/>
      <c r="B6" s="274"/>
      <c r="C6" s="200"/>
      <c r="D6" s="274"/>
      <c r="E6" s="274"/>
    </row>
    <row r="7" spans="1:5" ht="15.75" thickBot="1">
      <c r="A7" s="275"/>
      <c r="B7" s="275"/>
      <c r="C7" s="201" t="s">
        <v>780</v>
      </c>
      <c r="D7" s="275"/>
      <c r="E7" s="275"/>
    </row>
    <row r="8" spans="1:5" ht="15.75" thickBot="1">
      <c r="A8" s="202"/>
      <c r="B8" s="203"/>
      <c r="C8" s="265" t="s">
        <v>310</v>
      </c>
      <c r="D8" s="204" t="s">
        <v>783</v>
      </c>
      <c r="E8" s="204" t="s">
        <v>13</v>
      </c>
    </row>
    <row r="9" spans="1:5" ht="15.75" thickBot="1">
      <c r="A9" s="205"/>
      <c r="B9" s="203"/>
      <c r="C9" s="266"/>
      <c r="D9" s="204" t="s">
        <v>784</v>
      </c>
      <c r="E9" s="204" t="s">
        <v>785</v>
      </c>
    </row>
    <row r="10" spans="1:5" ht="16.5" customHeight="1" thickBot="1">
      <c r="A10" s="206" t="s">
        <v>782</v>
      </c>
      <c r="B10" s="207" t="s">
        <v>169</v>
      </c>
      <c r="C10" s="267"/>
      <c r="D10" s="204" t="s">
        <v>786</v>
      </c>
      <c r="E10" s="204" t="s">
        <v>787</v>
      </c>
    </row>
    <row r="11" spans="1:5" ht="15.75" thickBot="1">
      <c r="A11" s="261">
        <v>2</v>
      </c>
      <c r="B11" s="268" t="s">
        <v>32</v>
      </c>
      <c r="C11" s="261" t="s">
        <v>310</v>
      </c>
      <c r="D11" s="204" t="s">
        <v>788</v>
      </c>
      <c r="E11" s="204" t="s">
        <v>13</v>
      </c>
    </row>
    <row r="12" spans="1:5" ht="15.75" thickBot="1">
      <c r="A12" s="263"/>
      <c r="B12" s="270"/>
      <c r="C12" s="263"/>
      <c r="D12" s="204" t="s">
        <v>789</v>
      </c>
      <c r="E12" s="204" t="s">
        <v>785</v>
      </c>
    </row>
    <row r="13" spans="1:5" ht="15">
      <c r="A13" s="202"/>
      <c r="B13" s="203"/>
      <c r="C13" s="265" t="s">
        <v>310</v>
      </c>
      <c r="D13" s="261" t="s">
        <v>790</v>
      </c>
      <c r="E13" s="261" t="s">
        <v>348</v>
      </c>
    </row>
    <row r="14" spans="1:5" ht="6" customHeight="1" thickBot="1">
      <c r="A14" s="205"/>
      <c r="B14" s="203"/>
      <c r="C14" s="266"/>
      <c r="D14" s="263"/>
      <c r="E14" s="263"/>
    </row>
    <row r="15" spans="1:5" ht="25.5" customHeight="1" thickBot="1">
      <c r="A15" s="206">
        <v>3</v>
      </c>
      <c r="B15" s="207" t="s">
        <v>89</v>
      </c>
      <c r="C15" s="267"/>
      <c r="D15" s="204" t="s">
        <v>791</v>
      </c>
      <c r="E15" s="204" t="s">
        <v>792</v>
      </c>
    </row>
    <row r="16" spans="1:5" ht="24.75" customHeight="1" thickBot="1">
      <c r="A16" s="206">
        <v>4</v>
      </c>
      <c r="B16" s="207" t="s">
        <v>793</v>
      </c>
      <c r="C16" s="204" t="s">
        <v>310</v>
      </c>
      <c r="D16" s="204" t="s">
        <v>794</v>
      </c>
      <c r="E16" s="204"/>
    </row>
    <row r="17" spans="1:5" ht="15.75" thickBot="1">
      <c r="A17" s="202"/>
      <c r="B17" s="203"/>
      <c r="C17" s="265" t="s">
        <v>310</v>
      </c>
      <c r="D17" s="206"/>
      <c r="E17" s="206"/>
    </row>
    <row r="18" spans="1:5" ht="19.5" customHeight="1" thickBot="1">
      <c r="A18" s="202">
        <v>5</v>
      </c>
      <c r="B18" s="203" t="s">
        <v>352</v>
      </c>
      <c r="C18" s="266"/>
      <c r="D18" s="204" t="s">
        <v>789</v>
      </c>
      <c r="E18" s="204" t="s">
        <v>84</v>
      </c>
    </row>
    <row r="19" spans="1:5" ht="15.75" thickBot="1">
      <c r="A19" s="208"/>
      <c r="B19" s="207"/>
      <c r="C19" s="267"/>
      <c r="D19" s="204" t="s">
        <v>796</v>
      </c>
      <c r="E19" s="204" t="s">
        <v>787</v>
      </c>
    </row>
    <row r="20" spans="1:5" ht="15.75" thickBot="1">
      <c r="A20" s="206">
        <v>6</v>
      </c>
      <c r="B20" s="207" t="s">
        <v>219</v>
      </c>
      <c r="C20" s="204" t="s">
        <v>310</v>
      </c>
      <c r="D20" s="204" t="s">
        <v>797</v>
      </c>
      <c r="E20" s="204"/>
    </row>
    <row r="21" spans="1:5" ht="15.75" thickBot="1">
      <c r="A21" s="205"/>
      <c r="B21" s="203"/>
      <c r="C21" s="262"/>
      <c r="D21" s="204" t="s">
        <v>795</v>
      </c>
      <c r="E21" s="204" t="s">
        <v>785</v>
      </c>
    </row>
    <row r="22" spans="1:5" ht="15.75" thickBot="1">
      <c r="A22" s="206">
        <v>7</v>
      </c>
      <c r="B22" s="207" t="s">
        <v>798</v>
      </c>
      <c r="C22" s="263"/>
      <c r="D22" s="204" t="s">
        <v>800</v>
      </c>
      <c r="E22" s="204" t="s">
        <v>787</v>
      </c>
    </row>
    <row r="23" spans="1:5" ht="15.75" thickBot="1">
      <c r="A23" s="206">
        <v>8</v>
      </c>
      <c r="B23" s="207" t="s">
        <v>187</v>
      </c>
      <c r="C23" s="204" t="s">
        <v>310</v>
      </c>
      <c r="D23" s="204" t="s">
        <v>801</v>
      </c>
      <c r="E23" s="204" t="s">
        <v>24</v>
      </c>
    </row>
    <row r="24" spans="1:5" ht="15">
      <c r="A24" s="202"/>
      <c r="B24" s="203"/>
      <c r="C24" s="265" t="s">
        <v>310</v>
      </c>
      <c r="D24" s="261" t="s">
        <v>803</v>
      </c>
      <c r="E24" s="261" t="s">
        <v>13</v>
      </c>
    </row>
    <row r="25" spans="1:5" ht="15.75" thickBot="1">
      <c r="A25" s="205"/>
      <c r="B25" s="203"/>
      <c r="C25" s="266"/>
      <c r="D25" s="263"/>
      <c r="E25" s="263"/>
    </row>
    <row r="26" spans="1:5" ht="15.75" customHeight="1" thickBot="1">
      <c r="A26" s="206">
        <v>9</v>
      </c>
      <c r="B26" s="207" t="s">
        <v>802</v>
      </c>
      <c r="C26" s="267"/>
      <c r="D26" s="204" t="s">
        <v>795</v>
      </c>
      <c r="E26" s="204" t="s">
        <v>84</v>
      </c>
    </row>
    <row r="27" spans="1:5" ht="15.75" thickBot="1">
      <c r="A27" s="206">
        <v>10</v>
      </c>
      <c r="B27" s="207" t="s">
        <v>804</v>
      </c>
      <c r="C27" s="204" t="s">
        <v>310</v>
      </c>
      <c r="D27" s="204" t="s">
        <v>803</v>
      </c>
      <c r="E27" s="204" t="s">
        <v>785</v>
      </c>
    </row>
    <row r="28" spans="1:5" ht="15">
      <c r="A28" s="202"/>
      <c r="B28" s="203"/>
      <c r="C28" s="265" t="s">
        <v>310</v>
      </c>
      <c r="D28" s="261" t="s">
        <v>805</v>
      </c>
      <c r="E28" s="261" t="s">
        <v>13</v>
      </c>
    </row>
    <row r="29" spans="1:5" ht="15.75" thickBot="1">
      <c r="A29" s="205"/>
      <c r="B29" s="203"/>
      <c r="C29" s="266"/>
      <c r="D29" s="263"/>
      <c r="E29" s="263"/>
    </row>
    <row r="30" spans="1:5" ht="15.75" thickBot="1">
      <c r="A30" s="206">
        <v>11</v>
      </c>
      <c r="B30" s="207" t="s">
        <v>11</v>
      </c>
      <c r="C30" s="267"/>
      <c r="D30" s="204" t="s">
        <v>806</v>
      </c>
      <c r="E30" s="204" t="s">
        <v>785</v>
      </c>
    </row>
    <row r="31" spans="1:5" ht="15">
      <c r="A31" s="202"/>
      <c r="B31" s="203"/>
      <c r="C31" s="265" t="s">
        <v>310</v>
      </c>
      <c r="D31" s="261" t="s">
        <v>801</v>
      </c>
      <c r="E31" s="261" t="s">
        <v>13</v>
      </c>
    </row>
    <row r="32" spans="1:5" ht="15.75" thickBot="1">
      <c r="A32" s="205"/>
      <c r="B32" s="203"/>
      <c r="C32" s="266"/>
      <c r="D32" s="263"/>
      <c r="E32" s="263"/>
    </row>
    <row r="33" spans="1:5" ht="15.75" thickBot="1">
      <c r="A33" s="206">
        <v>12</v>
      </c>
      <c r="B33" s="207" t="s">
        <v>130</v>
      </c>
      <c r="C33" s="267"/>
      <c r="D33" s="204" t="s">
        <v>807</v>
      </c>
      <c r="E33" s="204" t="s">
        <v>785</v>
      </c>
    </row>
    <row r="34" spans="1:5" ht="15">
      <c r="A34" s="202"/>
      <c r="B34" s="203"/>
      <c r="C34" s="265" t="s">
        <v>310</v>
      </c>
      <c r="D34" s="261" t="s">
        <v>801</v>
      </c>
      <c r="E34" s="261" t="s">
        <v>13</v>
      </c>
    </row>
    <row r="35" spans="1:5" ht="6" customHeight="1" thickBot="1">
      <c r="A35" s="205"/>
      <c r="B35" s="203"/>
      <c r="C35" s="271"/>
      <c r="D35" s="263"/>
      <c r="E35" s="263"/>
    </row>
    <row r="36" spans="1:5" ht="18.75" customHeight="1" thickBot="1">
      <c r="A36" s="206">
        <v>13</v>
      </c>
      <c r="B36" s="207" t="s">
        <v>329</v>
      </c>
      <c r="C36" s="272"/>
      <c r="D36" s="204" t="s">
        <v>807</v>
      </c>
      <c r="E36" s="204" t="s">
        <v>785</v>
      </c>
    </row>
    <row r="37" spans="1:5" ht="15.75" thickBot="1">
      <c r="A37" s="261">
        <v>14</v>
      </c>
      <c r="B37" s="268" t="s">
        <v>46</v>
      </c>
      <c r="C37" s="261" t="s">
        <v>310</v>
      </c>
      <c r="D37" s="204" t="s">
        <v>808</v>
      </c>
      <c r="E37" s="204" t="s">
        <v>13</v>
      </c>
    </row>
    <row r="38" spans="1:5" ht="15.75" thickBot="1">
      <c r="A38" s="263"/>
      <c r="B38" s="270"/>
      <c r="C38" s="263"/>
      <c r="D38" s="204" t="s">
        <v>809</v>
      </c>
      <c r="E38" s="204" t="s">
        <v>785</v>
      </c>
    </row>
    <row r="39" spans="1:5" ht="15.75" thickBot="1">
      <c r="A39" s="202"/>
      <c r="B39" s="203"/>
      <c r="C39" s="265" t="s">
        <v>310</v>
      </c>
      <c r="D39" s="204" t="s">
        <v>799</v>
      </c>
      <c r="E39" s="204" t="s">
        <v>13</v>
      </c>
    </row>
    <row r="40" spans="1:5" ht="15.75" thickBot="1">
      <c r="A40" s="205"/>
      <c r="B40" s="203"/>
      <c r="C40" s="271"/>
      <c r="D40" s="204" t="s">
        <v>788</v>
      </c>
      <c r="E40" s="204" t="s">
        <v>785</v>
      </c>
    </row>
    <row r="41" spans="1:5" ht="18.75" customHeight="1" thickBot="1">
      <c r="A41" s="206">
        <v>15</v>
      </c>
      <c r="B41" s="207" t="s">
        <v>810</v>
      </c>
      <c r="C41" s="272"/>
      <c r="D41" s="204" t="s">
        <v>806</v>
      </c>
      <c r="E41" s="204" t="s">
        <v>787</v>
      </c>
    </row>
    <row r="42" spans="1:5" ht="15">
      <c r="A42" s="261">
        <v>16</v>
      </c>
      <c r="B42" s="268" t="s">
        <v>811</v>
      </c>
      <c r="C42" s="209"/>
      <c r="D42" s="261" t="s">
        <v>803</v>
      </c>
      <c r="E42" s="261" t="s">
        <v>13</v>
      </c>
    </row>
    <row r="43" spans="1:5" ht="6.75" customHeight="1">
      <c r="A43" s="262"/>
      <c r="B43" s="269"/>
      <c r="C43" s="203"/>
      <c r="D43" s="262"/>
      <c r="E43" s="262"/>
    </row>
    <row r="44" spans="1:5" ht="15.75" hidden="1" thickBot="1">
      <c r="A44" s="262"/>
      <c r="B44" s="269"/>
      <c r="C44" s="209"/>
      <c r="D44" s="263"/>
      <c r="E44" s="263"/>
    </row>
    <row r="45" spans="1:5" ht="15.75" thickBot="1">
      <c r="A45" s="262"/>
      <c r="B45" s="269"/>
      <c r="C45" s="203"/>
      <c r="D45" s="204" t="s">
        <v>788</v>
      </c>
      <c r="E45" s="204" t="s">
        <v>785</v>
      </c>
    </row>
    <row r="46" spans="1:5" ht="15.75" thickBot="1">
      <c r="A46" s="263"/>
      <c r="B46" s="270"/>
      <c r="C46" s="204" t="s">
        <v>310</v>
      </c>
      <c r="D46" s="204" t="s">
        <v>789</v>
      </c>
      <c r="E46" s="204" t="s">
        <v>787</v>
      </c>
    </row>
    <row r="47" spans="1:5" ht="9.75" customHeight="1">
      <c r="A47" s="202"/>
      <c r="B47" s="203"/>
      <c r="C47" s="209"/>
      <c r="D47" s="261" t="s">
        <v>795</v>
      </c>
      <c r="E47" s="261" t="s">
        <v>13</v>
      </c>
    </row>
    <row r="48" spans="1:5" ht="15">
      <c r="A48" s="205"/>
      <c r="B48" s="203"/>
      <c r="C48" s="203"/>
      <c r="D48" s="262"/>
      <c r="E48" s="262"/>
    </row>
    <row r="49" spans="1:5" ht="0.75" customHeight="1" thickBot="1">
      <c r="A49" s="202">
        <v>17</v>
      </c>
      <c r="B49" s="203" t="s">
        <v>812</v>
      </c>
      <c r="C49" s="209"/>
      <c r="D49" s="263"/>
      <c r="E49" s="263"/>
    </row>
    <row r="50" spans="1:5" ht="15.75" thickBot="1">
      <c r="A50" s="205"/>
      <c r="B50" s="203"/>
      <c r="C50" s="203"/>
      <c r="D50" s="204" t="s">
        <v>805</v>
      </c>
      <c r="E50" s="204" t="s">
        <v>785</v>
      </c>
    </row>
    <row r="51" spans="1:5" ht="15.75" thickBot="1">
      <c r="A51" s="208"/>
      <c r="B51" s="207"/>
      <c r="C51" s="204" t="s">
        <v>310</v>
      </c>
      <c r="D51" s="204" t="s">
        <v>813</v>
      </c>
      <c r="E51" s="204" t="s">
        <v>787</v>
      </c>
    </row>
  </sheetData>
  <mergeCells count="38">
    <mergeCell ref="A5:A7"/>
    <mergeCell ref="B5:B7"/>
    <mergeCell ref="D5:D7"/>
    <mergeCell ref="E5:E7"/>
    <mergeCell ref="D13:D14"/>
    <mergeCell ref="E13:E14"/>
    <mergeCell ref="A11:A12"/>
    <mergeCell ref="B11:B12"/>
    <mergeCell ref="C11:C12"/>
    <mergeCell ref="C13:C15"/>
    <mergeCell ref="C21:C22"/>
    <mergeCell ref="D24:D25"/>
    <mergeCell ref="E24:E25"/>
    <mergeCell ref="C39:C41"/>
    <mergeCell ref="D28:D29"/>
    <mergeCell ref="E28:E29"/>
    <mergeCell ref="D31:D32"/>
    <mergeCell ref="E31:E32"/>
    <mergeCell ref="D34:D35"/>
    <mergeCell ref="E34:E35"/>
    <mergeCell ref="A37:A38"/>
    <mergeCell ref="B37:B38"/>
    <mergeCell ref="C37:C38"/>
    <mergeCell ref="C34:C36"/>
    <mergeCell ref="A42:A46"/>
    <mergeCell ref="B42:B46"/>
    <mergeCell ref="D42:D44"/>
    <mergeCell ref="E42:E44"/>
    <mergeCell ref="D47:D49"/>
    <mergeCell ref="E47:E49"/>
    <mergeCell ref="A1:E1"/>
    <mergeCell ref="A2:E2"/>
    <mergeCell ref="A3:E3"/>
    <mergeCell ref="C8:C10"/>
    <mergeCell ref="C17:C19"/>
    <mergeCell ref="C24:C26"/>
    <mergeCell ref="C28:C30"/>
    <mergeCell ref="C31:C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4"/>
  <sheetViews>
    <sheetView zoomScale="75" zoomScaleNormal="75" workbookViewId="0" topLeftCell="A1">
      <selection activeCell="H5" sqref="H5"/>
    </sheetView>
  </sheetViews>
  <sheetFormatPr defaultColWidth="9.140625" defaultRowHeight="15"/>
  <cols>
    <col min="1" max="1" width="39.28125" style="0" customWidth="1"/>
    <col min="2" max="2" width="28.8515625" style="0" customWidth="1"/>
    <col min="3" max="3" width="31.00390625" style="0" customWidth="1"/>
    <col min="4" max="4" width="24.00390625" style="0" customWidth="1"/>
    <col min="5" max="5" width="14.00390625" style="0" customWidth="1"/>
    <col min="6" max="7" width="13.57421875" style="0" customWidth="1"/>
  </cols>
  <sheetData>
    <row r="1" spans="1:7" ht="90.75" customHeight="1">
      <c r="A1" s="228" t="s">
        <v>115</v>
      </c>
      <c r="B1" s="213"/>
      <c r="C1" s="213"/>
      <c r="D1" s="213"/>
      <c r="E1" s="213"/>
      <c r="F1" s="213"/>
      <c r="G1" s="213"/>
    </row>
    <row r="2" spans="1:7" ht="15.75">
      <c r="A2" s="1" t="s">
        <v>0</v>
      </c>
      <c r="B2" s="214" t="s">
        <v>110</v>
      </c>
      <c r="C2" s="214"/>
      <c r="D2" s="214"/>
      <c r="E2" s="214"/>
      <c r="F2" s="214"/>
      <c r="G2" s="214"/>
    </row>
    <row r="3" spans="1:7" ht="38.25" customHeight="1">
      <c r="A3" s="2" t="s">
        <v>1</v>
      </c>
      <c r="B3" s="215" t="s">
        <v>116</v>
      </c>
      <c r="C3" s="215"/>
      <c r="D3" s="215"/>
      <c r="E3" s="215"/>
      <c r="F3" s="215"/>
      <c r="G3" s="215"/>
    </row>
    <row r="4" spans="1:7" ht="46.5" customHeight="1">
      <c r="A4" s="2" t="s">
        <v>2</v>
      </c>
      <c r="B4" s="216" t="s">
        <v>117</v>
      </c>
      <c r="C4" s="217"/>
      <c r="D4" s="217"/>
      <c r="E4" s="217"/>
      <c r="F4" s="217"/>
      <c r="G4" s="276"/>
    </row>
    <row r="5" spans="1:7" ht="15" customHeight="1">
      <c r="A5" s="277" t="s">
        <v>3</v>
      </c>
      <c r="B5" s="277" t="s">
        <v>4</v>
      </c>
      <c r="C5" s="277" t="s">
        <v>5</v>
      </c>
      <c r="D5" s="277" t="s">
        <v>6</v>
      </c>
      <c r="E5" s="277" t="s">
        <v>7</v>
      </c>
      <c r="F5" s="277" t="s">
        <v>8</v>
      </c>
      <c r="G5" s="278" t="s">
        <v>9</v>
      </c>
    </row>
    <row r="6" spans="1:7" ht="81.75" customHeight="1">
      <c r="A6" s="277"/>
      <c r="B6" s="277"/>
      <c r="C6" s="277"/>
      <c r="D6" s="277"/>
      <c r="E6" s="277"/>
      <c r="F6" s="277"/>
      <c r="G6" s="278"/>
    </row>
    <row r="7" spans="1:7" ht="21">
      <c r="A7" s="221" t="s">
        <v>10</v>
      </c>
      <c r="B7" s="221"/>
      <c r="C7" s="221"/>
      <c r="D7" s="221"/>
      <c r="E7" s="221"/>
      <c r="F7" s="221"/>
      <c r="G7" s="221"/>
    </row>
    <row r="8" spans="1:7" ht="15">
      <c r="A8" s="4" t="s">
        <v>118</v>
      </c>
      <c r="B8" s="4" t="s">
        <v>76</v>
      </c>
      <c r="C8" s="15" t="s">
        <v>119</v>
      </c>
      <c r="D8" s="15" t="s">
        <v>14</v>
      </c>
      <c r="E8" s="4" t="s">
        <v>120</v>
      </c>
      <c r="F8" s="4">
        <v>57.2</v>
      </c>
      <c r="G8" s="4">
        <v>68.64</v>
      </c>
    </row>
    <row r="9" spans="1:7" ht="15">
      <c r="A9" s="4" t="s">
        <v>121</v>
      </c>
      <c r="B9" s="4" t="s">
        <v>122</v>
      </c>
      <c r="C9" s="15" t="s">
        <v>119</v>
      </c>
      <c r="D9" s="15" t="s">
        <v>14</v>
      </c>
      <c r="E9" s="4" t="s">
        <v>123</v>
      </c>
      <c r="F9" s="4">
        <v>41.4</v>
      </c>
      <c r="G9" s="4">
        <v>49.68</v>
      </c>
    </row>
    <row r="10" spans="1:7" ht="15">
      <c r="A10" s="4" t="s">
        <v>62</v>
      </c>
      <c r="B10" s="4" t="s">
        <v>124</v>
      </c>
      <c r="C10" s="15" t="s">
        <v>119</v>
      </c>
      <c r="D10" s="15" t="s">
        <v>14</v>
      </c>
      <c r="E10" s="4" t="s">
        <v>123</v>
      </c>
      <c r="F10" s="4">
        <v>26.3</v>
      </c>
      <c r="G10" s="4">
        <v>31.56</v>
      </c>
    </row>
    <row r="11" spans="1:7" ht="15">
      <c r="A11" s="4" t="s">
        <v>125</v>
      </c>
      <c r="B11" s="4" t="s">
        <v>126</v>
      </c>
      <c r="C11" s="15" t="s">
        <v>119</v>
      </c>
      <c r="D11" s="15" t="s">
        <v>14</v>
      </c>
      <c r="E11" s="4" t="s">
        <v>123</v>
      </c>
      <c r="F11" s="4">
        <v>43.6</v>
      </c>
      <c r="G11" s="4">
        <v>52.32</v>
      </c>
    </row>
    <row r="12" spans="1:7" ht="15">
      <c r="A12" s="4" t="s">
        <v>72</v>
      </c>
      <c r="B12" s="4" t="s">
        <v>73</v>
      </c>
      <c r="C12" s="15" t="s">
        <v>119</v>
      </c>
      <c r="D12" s="15" t="s">
        <v>14</v>
      </c>
      <c r="E12" s="4">
        <v>150</v>
      </c>
      <c r="F12" s="4">
        <v>44.8</v>
      </c>
      <c r="G12" s="4">
        <v>53.76</v>
      </c>
    </row>
    <row r="13" spans="1:7" ht="15">
      <c r="A13" s="4" t="s">
        <v>68</v>
      </c>
      <c r="B13" s="4" t="s">
        <v>127</v>
      </c>
      <c r="C13" s="15" t="s">
        <v>119</v>
      </c>
      <c r="D13" s="15" t="s">
        <v>14</v>
      </c>
      <c r="E13" s="4">
        <v>150</v>
      </c>
      <c r="F13" s="4">
        <v>39.7</v>
      </c>
      <c r="G13" s="4">
        <v>47.64</v>
      </c>
    </row>
    <row r="14" spans="1:7" ht="15">
      <c r="A14" s="4" t="s">
        <v>43</v>
      </c>
      <c r="B14" s="4" t="s">
        <v>128</v>
      </c>
      <c r="C14" s="16" t="s">
        <v>129</v>
      </c>
      <c r="D14" s="15" t="s">
        <v>14</v>
      </c>
      <c r="E14" s="4">
        <v>30</v>
      </c>
      <c r="F14" s="4">
        <v>27.5</v>
      </c>
      <c r="G14" s="4">
        <v>33</v>
      </c>
    </row>
    <row r="15" spans="1:7" ht="15">
      <c r="A15" s="4" t="s">
        <v>130</v>
      </c>
      <c r="B15" s="4" t="s">
        <v>131</v>
      </c>
      <c r="C15" s="15" t="s">
        <v>119</v>
      </c>
      <c r="D15" s="15" t="s">
        <v>14</v>
      </c>
      <c r="E15" s="4">
        <v>60</v>
      </c>
      <c r="F15" s="4">
        <v>26.4</v>
      </c>
      <c r="G15" s="4">
        <v>31.68</v>
      </c>
    </row>
    <row r="16" spans="1:7" ht="15">
      <c r="A16" s="4" t="s">
        <v>46</v>
      </c>
      <c r="B16" s="4" t="s">
        <v>132</v>
      </c>
      <c r="C16" s="16" t="s">
        <v>129</v>
      </c>
      <c r="D16" s="15" t="s">
        <v>14</v>
      </c>
      <c r="E16" s="4">
        <v>40</v>
      </c>
      <c r="F16" s="4">
        <v>42.7</v>
      </c>
      <c r="G16" s="4">
        <v>51.24</v>
      </c>
    </row>
    <row r="17" spans="1:7" ht="15">
      <c r="A17" s="4" t="s">
        <v>133</v>
      </c>
      <c r="B17" s="4" t="s">
        <v>12</v>
      </c>
      <c r="C17" s="16" t="s">
        <v>129</v>
      </c>
      <c r="D17" s="15" t="s">
        <v>14</v>
      </c>
      <c r="E17" s="4">
        <v>40</v>
      </c>
      <c r="F17" s="4">
        <v>43.3</v>
      </c>
      <c r="G17" s="4">
        <v>51.96</v>
      </c>
    </row>
    <row r="18" spans="1:7" ht="15">
      <c r="A18" s="4" t="s">
        <v>39</v>
      </c>
      <c r="B18" s="4" t="s">
        <v>40</v>
      </c>
      <c r="C18" s="16" t="s">
        <v>129</v>
      </c>
      <c r="D18" s="15" t="s">
        <v>14</v>
      </c>
      <c r="E18" s="4">
        <v>40</v>
      </c>
      <c r="F18" s="4">
        <v>41.2</v>
      </c>
      <c r="G18" s="4">
        <v>49.44</v>
      </c>
    </row>
    <row r="19" spans="1:7" ht="15">
      <c r="A19" s="16" t="s">
        <v>134</v>
      </c>
      <c r="B19" s="16" t="s">
        <v>135</v>
      </c>
      <c r="C19" s="16" t="s">
        <v>129</v>
      </c>
      <c r="D19" s="15" t="s">
        <v>14</v>
      </c>
      <c r="E19" s="16">
        <v>20</v>
      </c>
      <c r="F19" s="16">
        <v>50.2</v>
      </c>
      <c r="G19" s="16">
        <v>60.24</v>
      </c>
    </row>
    <row r="20" spans="1:7" ht="15">
      <c r="A20" s="16" t="s">
        <v>17</v>
      </c>
      <c r="B20" s="16" t="s">
        <v>136</v>
      </c>
      <c r="C20" s="16" t="s">
        <v>129</v>
      </c>
      <c r="D20" s="15" t="s">
        <v>14</v>
      </c>
      <c r="E20" s="16">
        <v>15</v>
      </c>
      <c r="F20" s="16">
        <v>55.4</v>
      </c>
      <c r="G20" s="16">
        <v>66.48</v>
      </c>
    </row>
    <row r="21" spans="1:7" ht="15">
      <c r="A21" s="16" t="s">
        <v>137</v>
      </c>
      <c r="B21" s="16" t="s">
        <v>138</v>
      </c>
      <c r="C21" s="15" t="s">
        <v>119</v>
      </c>
      <c r="D21" s="15" t="s">
        <v>14</v>
      </c>
      <c r="E21" s="16">
        <v>50</v>
      </c>
      <c r="F21" s="16">
        <v>30.6</v>
      </c>
      <c r="G21" s="16">
        <v>36.72</v>
      </c>
    </row>
    <row r="22" spans="1:7" ht="15">
      <c r="A22" s="16" t="s">
        <v>95</v>
      </c>
      <c r="B22" s="16" t="s">
        <v>96</v>
      </c>
      <c r="C22" s="15" t="s">
        <v>119</v>
      </c>
      <c r="D22" s="15" t="s">
        <v>14</v>
      </c>
      <c r="E22" s="16">
        <v>50</v>
      </c>
      <c r="F22" s="16">
        <v>40.2</v>
      </c>
      <c r="G22" s="16">
        <v>48.24</v>
      </c>
    </row>
    <row r="23" spans="1:7" ht="15">
      <c r="A23" s="16" t="s">
        <v>139</v>
      </c>
      <c r="B23" s="16" t="s">
        <v>140</v>
      </c>
      <c r="C23" s="15" t="s">
        <v>119</v>
      </c>
      <c r="D23" s="15" t="s">
        <v>14</v>
      </c>
      <c r="E23" s="16">
        <v>100</v>
      </c>
      <c r="F23" s="16">
        <v>30.1</v>
      </c>
      <c r="G23" s="16">
        <v>36.12</v>
      </c>
    </row>
    <row r="24" spans="1:7" ht="15">
      <c r="A24" s="16" t="s">
        <v>141</v>
      </c>
      <c r="B24" s="16" t="s">
        <v>142</v>
      </c>
      <c r="C24" s="16" t="s">
        <v>119</v>
      </c>
      <c r="D24" s="16" t="s">
        <v>14</v>
      </c>
      <c r="E24" s="16">
        <v>0.5</v>
      </c>
      <c r="F24" s="16">
        <v>33.8</v>
      </c>
      <c r="G24" s="16">
        <v>40.56</v>
      </c>
    </row>
    <row r="25" spans="1:7" ht="15">
      <c r="A25" s="16"/>
      <c r="B25" s="16"/>
      <c r="C25" s="16"/>
      <c r="D25" s="16"/>
      <c r="E25" s="16"/>
      <c r="F25" s="16"/>
      <c r="G25" s="16"/>
    </row>
    <row r="26" spans="1:7" ht="15">
      <c r="A26" s="18"/>
      <c r="B26" s="18"/>
      <c r="C26" s="18"/>
      <c r="D26" s="18"/>
      <c r="E26" s="18"/>
      <c r="F26" s="18"/>
      <c r="G26" s="18"/>
    </row>
    <row r="27" spans="1:7" ht="15">
      <c r="A27" s="18"/>
      <c r="B27" s="18"/>
      <c r="C27" s="18"/>
      <c r="D27" s="18"/>
      <c r="E27" s="18"/>
      <c r="F27" s="18"/>
      <c r="G27" s="18"/>
    </row>
    <row r="28" spans="1:7" ht="15">
      <c r="A28" s="18"/>
      <c r="B28" s="18" t="s">
        <v>143</v>
      </c>
      <c r="C28" s="18"/>
      <c r="D28" s="18"/>
      <c r="E28" s="18"/>
      <c r="F28" s="18"/>
      <c r="G28" s="18"/>
    </row>
    <row r="29" spans="1:7" ht="15">
      <c r="A29" s="18"/>
      <c r="B29" s="18" t="s">
        <v>116</v>
      </c>
      <c r="C29" s="18"/>
      <c r="D29" s="18" t="s">
        <v>144</v>
      </c>
      <c r="E29" s="18"/>
      <c r="F29" s="18"/>
      <c r="G29" s="18"/>
    </row>
    <row r="30" spans="1:7" ht="15">
      <c r="A30" s="18"/>
      <c r="B30" s="18"/>
      <c r="C30" s="18"/>
      <c r="D30" s="18"/>
      <c r="E30" s="18"/>
      <c r="F30" s="18"/>
      <c r="G30" s="18"/>
    </row>
    <row r="31" spans="1:7" ht="15">
      <c r="A31" s="19"/>
      <c r="B31" s="19"/>
      <c r="C31" s="19"/>
      <c r="D31" s="19"/>
      <c r="E31" s="19"/>
      <c r="F31" s="19"/>
      <c r="G31" s="19"/>
    </row>
    <row r="32" spans="1:7" ht="15">
      <c r="A32" s="19"/>
      <c r="B32" s="19"/>
      <c r="C32" s="19"/>
      <c r="D32" s="19"/>
      <c r="E32" s="19"/>
      <c r="F32" s="19"/>
      <c r="G32" s="19"/>
    </row>
    <row r="33" spans="1:7" ht="15">
      <c r="A33" s="19"/>
      <c r="B33" s="19"/>
      <c r="C33" s="19"/>
      <c r="D33" s="19"/>
      <c r="E33" s="19"/>
      <c r="F33" s="19"/>
      <c r="G33" s="19"/>
    </row>
    <row r="34" spans="1:7" ht="15">
      <c r="A34" s="19"/>
      <c r="B34" s="19"/>
      <c r="C34" s="19"/>
      <c r="D34" s="19"/>
      <c r="E34" s="19"/>
      <c r="F34" s="19"/>
      <c r="G34" s="19"/>
    </row>
  </sheetData>
  <mergeCells count="12">
    <mergeCell ref="E5:E6"/>
    <mergeCell ref="F5:F6"/>
    <mergeCell ref="G5:G6"/>
    <mergeCell ref="A7:G7"/>
    <mergeCell ref="A5:A6"/>
    <mergeCell ref="B5:B6"/>
    <mergeCell ref="C5:C6"/>
    <mergeCell ref="D5:D6"/>
    <mergeCell ref="A1:G1"/>
    <mergeCell ref="B2:G2"/>
    <mergeCell ref="B3:G3"/>
    <mergeCell ref="B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63"/>
  <sheetViews>
    <sheetView zoomScale="75" zoomScaleNormal="75" workbookViewId="0" topLeftCell="A1">
      <selection activeCell="A7" sqref="A7:G7"/>
    </sheetView>
  </sheetViews>
  <sheetFormatPr defaultColWidth="9.140625" defaultRowHeight="15"/>
  <cols>
    <col min="1" max="1" width="37.140625" style="0" customWidth="1"/>
    <col min="2" max="2" width="46.7109375" style="0" customWidth="1"/>
    <col min="3" max="3" width="31.00390625" style="0" customWidth="1"/>
    <col min="4" max="4" width="20.140625" style="0" customWidth="1"/>
    <col min="5" max="5" width="15.8515625" style="0" customWidth="1"/>
    <col min="6" max="6" width="10.140625" style="0" customWidth="1"/>
  </cols>
  <sheetData>
    <row r="1" spans="1:7" ht="90.75" customHeight="1">
      <c r="A1" s="279" t="s">
        <v>146</v>
      </c>
      <c r="B1" s="280"/>
      <c r="C1" s="280"/>
      <c r="D1" s="280"/>
      <c r="E1" s="280"/>
      <c r="F1" s="280"/>
      <c r="G1" s="280"/>
    </row>
    <row r="2" spans="1:7" ht="15">
      <c r="A2" s="20" t="s">
        <v>0</v>
      </c>
      <c r="B2" s="281" t="s">
        <v>110</v>
      </c>
      <c r="C2" s="281"/>
      <c r="D2" s="281"/>
      <c r="E2" s="281"/>
      <c r="F2" s="281"/>
      <c r="G2" s="281"/>
    </row>
    <row r="3" spans="1:7" ht="38.25" customHeight="1">
      <c r="A3" s="21" t="s">
        <v>1</v>
      </c>
      <c r="B3" s="282" t="s">
        <v>147</v>
      </c>
      <c r="C3" s="282"/>
      <c r="D3" s="282"/>
      <c r="E3" s="282"/>
      <c r="F3" s="282"/>
      <c r="G3" s="282"/>
    </row>
    <row r="4" spans="1:7" ht="46.5" customHeight="1">
      <c r="A4" s="21" t="s">
        <v>2</v>
      </c>
      <c r="B4" s="283" t="s">
        <v>148</v>
      </c>
      <c r="C4" s="284"/>
      <c r="D4" s="284"/>
      <c r="E4" s="284"/>
      <c r="F4" s="284"/>
      <c r="G4" s="284"/>
    </row>
    <row r="5" spans="1:7" ht="15" customHeight="1">
      <c r="A5" s="285" t="s">
        <v>3</v>
      </c>
      <c r="B5" s="285" t="s">
        <v>4</v>
      </c>
      <c r="C5" s="285" t="s">
        <v>5</v>
      </c>
      <c r="D5" s="285" t="s">
        <v>6</v>
      </c>
      <c r="E5" s="285" t="s">
        <v>7</v>
      </c>
      <c r="F5" s="285" t="s">
        <v>8</v>
      </c>
      <c r="G5" s="286" t="s">
        <v>9</v>
      </c>
    </row>
    <row r="6" spans="1:7" ht="81.75" customHeight="1">
      <c r="A6" s="285"/>
      <c r="B6" s="285"/>
      <c r="C6" s="285"/>
      <c r="D6" s="285"/>
      <c r="E6" s="285"/>
      <c r="F6" s="285"/>
      <c r="G6" s="286"/>
    </row>
    <row r="7" spans="1:7" ht="15">
      <c r="A7" s="287" t="s">
        <v>10</v>
      </c>
      <c r="B7" s="287"/>
      <c r="C7" s="287"/>
      <c r="D7" s="287"/>
      <c r="E7" s="287"/>
      <c r="F7" s="287"/>
      <c r="G7" s="287"/>
    </row>
    <row r="8" spans="1:7" ht="15">
      <c r="A8" s="22" t="s">
        <v>11</v>
      </c>
      <c r="B8" s="23" t="s">
        <v>149</v>
      </c>
      <c r="C8" s="24" t="s">
        <v>150</v>
      </c>
      <c r="D8" s="17" t="s">
        <v>151</v>
      </c>
      <c r="E8" s="17" t="s">
        <v>152</v>
      </c>
      <c r="F8" s="17">
        <v>45</v>
      </c>
      <c r="G8" s="17">
        <v>54</v>
      </c>
    </row>
    <row r="9" spans="1:7" ht="15">
      <c r="A9" s="22" t="s">
        <v>11</v>
      </c>
      <c r="B9" s="23" t="s">
        <v>149</v>
      </c>
      <c r="C9" s="24" t="s">
        <v>150</v>
      </c>
      <c r="D9" s="17" t="s">
        <v>151</v>
      </c>
      <c r="E9" s="17" t="s">
        <v>153</v>
      </c>
      <c r="F9" s="17">
        <v>55</v>
      </c>
      <c r="G9" s="17">
        <v>66</v>
      </c>
    </row>
    <row r="10" spans="1:7" ht="15">
      <c r="A10" s="17" t="s">
        <v>154</v>
      </c>
      <c r="B10" s="22" t="s">
        <v>155</v>
      </c>
      <c r="C10" s="24" t="s">
        <v>150</v>
      </c>
      <c r="D10" s="17" t="s">
        <v>151</v>
      </c>
      <c r="E10" s="17" t="s">
        <v>152</v>
      </c>
      <c r="F10" s="17">
        <v>55</v>
      </c>
      <c r="G10" s="17">
        <v>66</v>
      </c>
    </row>
    <row r="11" spans="1:7" ht="15">
      <c r="A11" s="17" t="s">
        <v>154</v>
      </c>
      <c r="B11" s="22" t="s">
        <v>155</v>
      </c>
      <c r="C11" s="24" t="s">
        <v>150</v>
      </c>
      <c r="D11" s="17" t="s">
        <v>151</v>
      </c>
      <c r="E11" s="17" t="s">
        <v>153</v>
      </c>
      <c r="F11" s="17">
        <v>65</v>
      </c>
      <c r="G11" s="17">
        <v>78</v>
      </c>
    </row>
    <row r="12" spans="1:7" ht="15">
      <c r="A12" s="17" t="s">
        <v>156</v>
      </c>
      <c r="B12" s="22" t="s">
        <v>155</v>
      </c>
      <c r="C12" s="24" t="s">
        <v>150</v>
      </c>
      <c r="D12" s="17" t="s">
        <v>151</v>
      </c>
      <c r="E12" s="17" t="s">
        <v>152</v>
      </c>
      <c r="F12" s="17">
        <v>115</v>
      </c>
      <c r="G12" s="17">
        <v>138</v>
      </c>
    </row>
    <row r="13" spans="1:7" ht="15">
      <c r="A13" s="17" t="s">
        <v>156</v>
      </c>
      <c r="B13" s="22" t="s">
        <v>155</v>
      </c>
      <c r="C13" s="24" t="s">
        <v>150</v>
      </c>
      <c r="D13" s="17" t="s">
        <v>151</v>
      </c>
      <c r="E13" s="17" t="s">
        <v>153</v>
      </c>
      <c r="F13" s="17">
        <v>130</v>
      </c>
      <c r="G13" s="17">
        <v>156</v>
      </c>
    </row>
    <row r="14" spans="1:7" ht="15">
      <c r="A14" s="17" t="s">
        <v>156</v>
      </c>
      <c r="B14" s="22" t="s">
        <v>155</v>
      </c>
      <c r="C14" s="24" t="s">
        <v>150</v>
      </c>
      <c r="D14" s="17" t="s">
        <v>151</v>
      </c>
      <c r="E14" s="17" t="s">
        <v>157</v>
      </c>
      <c r="F14" s="17">
        <v>150</v>
      </c>
      <c r="G14" s="17">
        <v>180</v>
      </c>
    </row>
    <row r="15" spans="1:7" ht="15">
      <c r="A15" s="17" t="s">
        <v>158</v>
      </c>
      <c r="B15" s="22" t="s">
        <v>159</v>
      </c>
      <c r="C15" s="24" t="s">
        <v>150</v>
      </c>
      <c r="D15" s="17" t="s">
        <v>151</v>
      </c>
      <c r="E15" s="17" t="s">
        <v>152</v>
      </c>
      <c r="F15" s="17">
        <v>50</v>
      </c>
      <c r="G15" s="17">
        <v>60</v>
      </c>
    </row>
    <row r="16" spans="1:7" ht="15">
      <c r="A16" s="17" t="s">
        <v>158</v>
      </c>
      <c r="B16" s="22" t="s">
        <v>159</v>
      </c>
      <c r="C16" s="24" t="s">
        <v>150</v>
      </c>
      <c r="D16" s="17" t="s">
        <v>151</v>
      </c>
      <c r="E16" s="17" t="s">
        <v>153</v>
      </c>
      <c r="F16" s="17">
        <v>100</v>
      </c>
      <c r="G16" s="17">
        <v>120</v>
      </c>
    </row>
    <row r="17" spans="1:7" ht="15">
      <c r="A17" s="17" t="s">
        <v>158</v>
      </c>
      <c r="B17" s="22" t="s">
        <v>159</v>
      </c>
      <c r="C17" s="24" t="s">
        <v>150</v>
      </c>
      <c r="D17" s="17" t="s">
        <v>151</v>
      </c>
      <c r="E17" s="17" t="s">
        <v>157</v>
      </c>
      <c r="F17" s="22">
        <v>125</v>
      </c>
      <c r="G17" s="22">
        <v>150</v>
      </c>
    </row>
    <row r="18" spans="1:7" ht="15">
      <c r="A18" s="17" t="s">
        <v>158</v>
      </c>
      <c r="B18" s="22" t="s">
        <v>159</v>
      </c>
      <c r="C18" s="24" t="s">
        <v>150</v>
      </c>
      <c r="D18" s="17" t="s">
        <v>151</v>
      </c>
      <c r="E18" s="17" t="s">
        <v>160</v>
      </c>
      <c r="F18" s="22">
        <v>187.5</v>
      </c>
      <c r="G18" s="22">
        <v>225</v>
      </c>
    </row>
    <row r="19" spans="1:7" ht="15">
      <c r="A19" s="17" t="s">
        <v>158</v>
      </c>
      <c r="B19" s="22" t="s">
        <v>159</v>
      </c>
      <c r="C19" s="24" t="s">
        <v>150</v>
      </c>
      <c r="D19" s="17" t="s">
        <v>151</v>
      </c>
      <c r="E19" s="17" t="s">
        <v>161</v>
      </c>
      <c r="F19" s="22">
        <v>280</v>
      </c>
      <c r="G19" s="22">
        <v>336</v>
      </c>
    </row>
    <row r="20" spans="1:7" ht="15">
      <c r="A20" s="22" t="s">
        <v>162</v>
      </c>
      <c r="B20" s="22" t="s">
        <v>163</v>
      </c>
      <c r="C20" s="24" t="s">
        <v>150</v>
      </c>
      <c r="D20" s="17" t="s">
        <v>151</v>
      </c>
      <c r="E20" s="17" t="s">
        <v>152</v>
      </c>
      <c r="F20" s="22">
        <v>85</v>
      </c>
      <c r="G20" s="22">
        <v>102</v>
      </c>
    </row>
    <row r="21" spans="1:7" ht="15">
      <c r="A21" s="22" t="s">
        <v>164</v>
      </c>
      <c r="B21" s="22" t="s">
        <v>165</v>
      </c>
      <c r="C21" s="24" t="s">
        <v>150</v>
      </c>
      <c r="D21" s="17" t="s">
        <v>151</v>
      </c>
      <c r="E21" s="17" t="s">
        <v>152</v>
      </c>
      <c r="F21" s="22">
        <v>25</v>
      </c>
      <c r="G21" s="22">
        <v>30</v>
      </c>
    </row>
    <row r="22" spans="1:7" ht="15">
      <c r="A22" s="22" t="s">
        <v>164</v>
      </c>
      <c r="B22" s="22" t="s">
        <v>165</v>
      </c>
      <c r="C22" s="24" t="s">
        <v>150</v>
      </c>
      <c r="D22" s="17" t="s">
        <v>151</v>
      </c>
      <c r="E22" s="17" t="s">
        <v>153</v>
      </c>
      <c r="F22" s="22">
        <v>50</v>
      </c>
      <c r="G22" s="22">
        <v>60</v>
      </c>
    </row>
    <row r="23" spans="1:7" ht="15">
      <c r="A23" s="22" t="s">
        <v>164</v>
      </c>
      <c r="B23" s="22" t="s">
        <v>165</v>
      </c>
      <c r="C23" s="24" t="s">
        <v>150</v>
      </c>
      <c r="D23" s="17" t="s">
        <v>151</v>
      </c>
      <c r="E23" s="17" t="s">
        <v>157</v>
      </c>
      <c r="F23" s="22">
        <v>90</v>
      </c>
      <c r="G23" s="22">
        <v>108</v>
      </c>
    </row>
    <row r="24" spans="1:7" ht="15">
      <c r="A24" s="22" t="s">
        <v>89</v>
      </c>
      <c r="B24" s="22" t="s">
        <v>166</v>
      </c>
      <c r="C24" s="24" t="s">
        <v>150</v>
      </c>
      <c r="D24" s="17" t="s">
        <v>151</v>
      </c>
      <c r="E24" s="17" t="s">
        <v>152</v>
      </c>
      <c r="F24" s="22">
        <v>15</v>
      </c>
      <c r="G24" s="22">
        <v>18</v>
      </c>
    </row>
    <row r="25" spans="1:7" ht="15">
      <c r="A25" s="22" t="s">
        <v>89</v>
      </c>
      <c r="B25" s="22" t="s">
        <v>166</v>
      </c>
      <c r="C25" s="24" t="s">
        <v>150</v>
      </c>
      <c r="D25" s="17" t="s">
        <v>151</v>
      </c>
      <c r="E25" s="17" t="s">
        <v>153</v>
      </c>
      <c r="F25" s="22">
        <v>30</v>
      </c>
      <c r="G25" s="22">
        <v>36</v>
      </c>
    </row>
    <row r="26" spans="1:7" ht="15">
      <c r="A26" s="22" t="s">
        <v>167</v>
      </c>
      <c r="B26" s="22" t="s">
        <v>168</v>
      </c>
      <c r="C26" s="24" t="s">
        <v>150</v>
      </c>
      <c r="D26" s="17" t="s">
        <v>151</v>
      </c>
      <c r="E26" s="17" t="s">
        <v>152</v>
      </c>
      <c r="F26" s="22">
        <v>30</v>
      </c>
      <c r="G26" s="22">
        <v>36</v>
      </c>
    </row>
    <row r="27" spans="1:7" ht="15">
      <c r="A27" s="22" t="s">
        <v>167</v>
      </c>
      <c r="B27" s="22" t="s">
        <v>168</v>
      </c>
      <c r="C27" s="24" t="s">
        <v>150</v>
      </c>
      <c r="D27" s="17" t="s">
        <v>151</v>
      </c>
      <c r="E27" s="17" t="s">
        <v>153</v>
      </c>
      <c r="F27" s="22">
        <v>50</v>
      </c>
      <c r="G27" s="22">
        <v>60</v>
      </c>
    </row>
    <row r="28" spans="1:7" ht="15">
      <c r="A28" s="22" t="s">
        <v>169</v>
      </c>
      <c r="B28" s="25" t="s">
        <v>170</v>
      </c>
      <c r="C28" s="24" t="s">
        <v>150</v>
      </c>
      <c r="D28" s="17" t="s">
        <v>151</v>
      </c>
      <c r="E28" s="17" t="s">
        <v>152</v>
      </c>
      <c r="F28" s="22">
        <v>30</v>
      </c>
      <c r="G28" s="22">
        <v>36</v>
      </c>
    </row>
    <row r="29" spans="1:7" ht="15">
      <c r="A29" s="22" t="s">
        <v>169</v>
      </c>
      <c r="B29" s="25" t="s">
        <v>170</v>
      </c>
      <c r="C29" s="24" t="s">
        <v>150</v>
      </c>
      <c r="D29" s="17" t="s">
        <v>151</v>
      </c>
      <c r="E29" s="17" t="s">
        <v>153</v>
      </c>
      <c r="F29" s="22">
        <v>50</v>
      </c>
      <c r="G29" s="22">
        <v>60</v>
      </c>
    </row>
    <row r="30" spans="1:7" ht="15">
      <c r="A30" s="22" t="s">
        <v>171</v>
      </c>
      <c r="B30" s="25" t="s">
        <v>101</v>
      </c>
      <c r="C30" s="24" t="s">
        <v>150</v>
      </c>
      <c r="D30" s="17" t="s">
        <v>151</v>
      </c>
      <c r="E30" s="17" t="s">
        <v>152</v>
      </c>
      <c r="F30" s="22">
        <v>30</v>
      </c>
      <c r="G30" s="22">
        <v>36</v>
      </c>
    </row>
    <row r="31" spans="1:7" ht="15">
      <c r="A31" s="22" t="s">
        <v>171</v>
      </c>
      <c r="B31" s="25" t="s">
        <v>101</v>
      </c>
      <c r="C31" s="24" t="s">
        <v>150</v>
      </c>
      <c r="D31" s="17" t="s">
        <v>151</v>
      </c>
      <c r="E31" s="17" t="s">
        <v>153</v>
      </c>
      <c r="F31" s="22">
        <v>50</v>
      </c>
      <c r="G31" s="22">
        <v>60</v>
      </c>
    </row>
    <row r="32" spans="1:7" ht="15">
      <c r="A32" s="22" t="s">
        <v>172</v>
      </c>
      <c r="B32" s="22" t="s">
        <v>173</v>
      </c>
      <c r="C32" s="24" t="s">
        <v>150</v>
      </c>
      <c r="D32" s="17" t="s">
        <v>151</v>
      </c>
      <c r="E32" s="17" t="s">
        <v>152</v>
      </c>
      <c r="F32" s="22">
        <v>30</v>
      </c>
      <c r="G32" s="22">
        <v>36</v>
      </c>
    </row>
    <row r="33" spans="1:7" ht="15">
      <c r="A33" s="22" t="s">
        <v>172</v>
      </c>
      <c r="B33" s="22" t="s">
        <v>173</v>
      </c>
      <c r="C33" s="24" t="s">
        <v>150</v>
      </c>
      <c r="D33" s="17" t="s">
        <v>151</v>
      </c>
      <c r="E33" s="17" t="s">
        <v>153</v>
      </c>
      <c r="F33" s="22">
        <v>50</v>
      </c>
      <c r="G33" s="22">
        <v>60</v>
      </c>
    </row>
    <row r="34" spans="1:7" ht="15">
      <c r="A34" s="22" t="s">
        <v>174</v>
      </c>
      <c r="B34" s="22" t="s">
        <v>49</v>
      </c>
      <c r="C34" s="24" t="s">
        <v>150</v>
      </c>
      <c r="D34" s="17" t="s">
        <v>151</v>
      </c>
      <c r="E34" s="17" t="s">
        <v>152</v>
      </c>
      <c r="F34" s="22">
        <v>75</v>
      </c>
      <c r="G34" s="22">
        <v>90</v>
      </c>
    </row>
    <row r="35" spans="1:7" ht="15">
      <c r="A35" s="22" t="s">
        <v>174</v>
      </c>
      <c r="B35" s="22" t="s">
        <v>49</v>
      </c>
      <c r="C35" s="24" t="s">
        <v>150</v>
      </c>
      <c r="D35" s="17" t="s">
        <v>151</v>
      </c>
      <c r="E35" s="17" t="s">
        <v>153</v>
      </c>
      <c r="F35" s="22">
        <v>100</v>
      </c>
      <c r="G35" s="22">
        <v>120</v>
      </c>
    </row>
    <row r="36" spans="1:7" ht="15">
      <c r="A36" s="22" t="s">
        <v>174</v>
      </c>
      <c r="B36" s="22" t="s">
        <v>49</v>
      </c>
      <c r="C36" s="24" t="s">
        <v>150</v>
      </c>
      <c r="D36" s="17" t="s">
        <v>151</v>
      </c>
      <c r="E36" s="17" t="s">
        <v>157</v>
      </c>
      <c r="F36" s="22">
        <v>125</v>
      </c>
      <c r="G36" s="22">
        <v>150</v>
      </c>
    </row>
    <row r="37" spans="1:7" ht="15">
      <c r="A37" s="22" t="s">
        <v>175</v>
      </c>
      <c r="B37" s="22" t="s">
        <v>176</v>
      </c>
      <c r="C37" s="22" t="s">
        <v>177</v>
      </c>
      <c r="D37" s="17" t="s">
        <v>151</v>
      </c>
      <c r="E37" s="17" t="s">
        <v>152</v>
      </c>
      <c r="F37" s="22">
        <v>30</v>
      </c>
      <c r="G37" s="22">
        <v>36</v>
      </c>
    </row>
    <row r="38" spans="1:7" ht="15">
      <c r="A38" s="22" t="s">
        <v>178</v>
      </c>
      <c r="B38" s="22" t="s">
        <v>179</v>
      </c>
      <c r="C38" s="22" t="s">
        <v>177</v>
      </c>
      <c r="D38" s="17" t="s">
        <v>151</v>
      </c>
      <c r="E38" s="17" t="s">
        <v>152</v>
      </c>
      <c r="F38" s="22">
        <v>25</v>
      </c>
      <c r="G38" s="22">
        <v>30</v>
      </c>
    </row>
    <row r="39" spans="1:7" ht="15">
      <c r="A39" s="22" t="s">
        <v>178</v>
      </c>
      <c r="B39" s="22" t="s">
        <v>179</v>
      </c>
      <c r="C39" s="22" t="s">
        <v>177</v>
      </c>
      <c r="D39" s="17" t="s">
        <v>151</v>
      </c>
      <c r="E39" s="17" t="s">
        <v>153</v>
      </c>
      <c r="F39" s="22">
        <v>30</v>
      </c>
      <c r="G39" s="22">
        <v>36</v>
      </c>
    </row>
    <row r="40" spans="1:7" ht="15">
      <c r="A40" s="22" t="s">
        <v>180</v>
      </c>
      <c r="B40" s="26" t="s">
        <v>181</v>
      </c>
      <c r="C40" s="24" t="s">
        <v>150</v>
      </c>
      <c r="D40" s="17" t="s">
        <v>151</v>
      </c>
      <c r="E40" s="17" t="s">
        <v>152</v>
      </c>
      <c r="F40" s="22">
        <v>50</v>
      </c>
      <c r="G40" s="22">
        <v>60</v>
      </c>
    </row>
    <row r="41" spans="1:7" ht="15">
      <c r="A41" s="22" t="s">
        <v>182</v>
      </c>
      <c r="B41" s="25" t="s">
        <v>183</v>
      </c>
      <c r="C41" s="22" t="s">
        <v>109</v>
      </c>
      <c r="D41" s="17" t="s">
        <v>151</v>
      </c>
      <c r="E41" s="17" t="s">
        <v>152</v>
      </c>
      <c r="F41" s="22">
        <v>10</v>
      </c>
      <c r="G41" s="22">
        <v>12</v>
      </c>
    </row>
    <row r="42" spans="1:7" ht="15">
      <c r="A42" s="22" t="s">
        <v>182</v>
      </c>
      <c r="B42" s="25" t="s">
        <v>183</v>
      </c>
      <c r="C42" s="22" t="s">
        <v>109</v>
      </c>
      <c r="D42" s="17" t="s">
        <v>151</v>
      </c>
      <c r="E42" s="17" t="s">
        <v>153</v>
      </c>
      <c r="F42" s="22">
        <v>15</v>
      </c>
      <c r="G42" s="22">
        <v>18</v>
      </c>
    </row>
    <row r="43" spans="1:7" ht="15">
      <c r="A43" s="22" t="s">
        <v>182</v>
      </c>
      <c r="B43" s="25" t="s">
        <v>183</v>
      </c>
      <c r="C43" s="22" t="s">
        <v>109</v>
      </c>
      <c r="D43" s="17" t="s">
        <v>151</v>
      </c>
      <c r="E43" s="17" t="s">
        <v>157</v>
      </c>
      <c r="F43" s="22">
        <v>30</v>
      </c>
      <c r="G43" s="22">
        <v>36</v>
      </c>
    </row>
    <row r="44" spans="1:7" ht="15">
      <c r="A44" s="22" t="s">
        <v>184</v>
      </c>
      <c r="B44" s="22" t="s">
        <v>185</v>
      </c>
      <c r="C44" s="22" t="s">
        <v>109</v>
      </c>
      <c r="D44" s="17" t="s">
        <v>151</v>
      </c>
      <c r="E44" s="17" t="s">
        <v>152</v>
      </c>
      <c r="F44" s="22">
        <v>10</v>
      </c>
      <c r="G44" s="22">
        <v>12</v>
      </c>
    </row>
    <row r="45" spans="1:7" ht="15">
      <c r="A45" s="22" t="s">
        <v>184</v>
      </c>
      <c r="B45" s="22" t="s">
        <v>185</v>
      </c>
      <c r="C45" s="22" t="s">
        <v>109</v>
      </c>
      <c r="D45" s="17" t="s">
        <v>151</v>
      </c>
      <c r="E45" s="17" t="s">
        <v>153</v>
      </c>
      <c r="F45" s="22">
        <v>15</v>
      </c>
      <c r="G45" s="22">
        <v>18</v>
      </c>
    </row>
    <row r="46" spans="1:7" ht="15">
      <c r="A46" s="22" t="s">
        <v>184</v>
      </c>
      <c r="B46" s="22" t="s">
        <v>185</v>
      </c>
      <c r="C46" s="22" t="s">
        <v>109</v>
      </c>
      <c r="D46" s="17" t="s">
        <v>151</v>
      </c>
      <c r="E46" s="17" t="s">
        <v>157</v>
      </c>
      <c r="F46" s="22">
        <v>20</v>
      </c>
      <c r="G46" s="22">
        <v>24</v>
      </c>
    </row>
    <row r="47" spans="1:7" ht="15">
      <c r="A47" s="22" t="s">
        <v>186</v>
      </c>
      <c r="B47" s="25" t="s">
        <v>71</v>
      </c>
      <c r="C47" s="22" t="s">
        <v>109</v>
      </c>
      <c r="D47" s="17" t="s">
        <v>151</v>
      </c>
      <c r="E47" s="17" t="s">
        <v>152</v>
      </c>
      <c r="F47" s="22">
        <v>10</v>
      </c>
      <c r="G47" s="22">
        <v>12</v>
      </c>
    </row>
    <row r="48" spans="1:7" ht="15">
      <c r="A48" s="22" t="s">
        <v>186</v>
      </c>
      <c r="B48" s="25" t="s">
        <v>71</v>
      </c>
      <c r="C48" s="22" t="s">
        <v>109</v>
      </c>
      <c r="D48" s="17" t="s">
        <v>151</v>
      </c>
      <c r="E48" s="17" t="s">
        <v>153</v>
      </c>
      <c r="F48" s="22">
        <v>15</v>
      </c>
      <c r="G48" s="22">
        <v>18</v>
      </c>
    </row>
    <row r="49" spans="1:7" ht="15">
      <c r="A49" s="22" t="s">
        <v>186</v>
      </c>
      <c r="B49" s="25" t="s">
        <v>71</v>
      </c>
      <c r="C49" s="22" t="s">
        <v>109</v>
      </c>
      <c r="D49" s="17" t="s">
        <v>151</v>
      </c>
      <c r="E49" s="17" t="s">
        <v>157</v>
      </c>
      <c r="F49" s="22">
        <v>20</v>
      </c>
      <c r="G49" s="22">
        <v>24</v>
      </c>
    </row>
    <row r="50" spans="1:7" ht="15">
      <c r="A50" s="22" t="s">
        <v>187</v>
      </c>
      <c r="B50" s="22" t="s">
        <v>188</v>
      </c>
      <c r="C50" s="22" t="s">
        <v>177</v>
      </c>
      <c r="D50" s="17" t="s">
        <v>151</v>
      </c>
      <c r="E50" s="17" t="s">
        <v>152</v>
      </c>
      <c r="F50" s="22">
        <v>5</v>
      </c>
      <c r="G50" s="22">
        <v>6</v>
      </c>
    </row>
    <row r="51" spans="1:7" ht="15">
      <c r="A51" s="22" t="s">
        <v>187</v>
      </c>
      <c r="B51" s="22" t="s">
        <v>188</v>
      </c>
      <c r="C51" s="22" t="s">
        <v>177</v>
      </c>
      <c r="D51" s="17" t="s">
        <v>151</v>
      </c>
      <c r="E51" s="17" t="s">
        <v>153</v>
      </c>
      <c r="F51" s="22">
        <v>10</v>
      </c>
      <c r="G51" s="22">
        <v>12</v>
      </c>
    </row>
    <row r="52" spans="1:7" ht="15">
      <c r="A52" s="22" t="s">
        <v>189</v>
      </c>
      <c r="B52" s="25" t="s">
        <v>190</v>
      </c>
      <c r="C52" s="22" t="s">
        <v>177</v>
      </c>
      <c r="D52" s="17" t="s">
        <v>151</v>
      </c>
      <c r="E52" s="17" t="s">
        <v>152</v>
      </c>
      <c r="F52" s="22">
        <v>5</v>
      </c>
      <c r="G52" s="22">
        <v>6</v>
      </c>
    </row>
    <row r="53" spans="1:7" ht="15">
      <c r="A53" s="22" t="s">
        <v>189</v>
      </c>
      <c r="B53" s="25" t="s">
        <v>190</v>
      </c>
      <c r="C53" s="22" t="s">
        <v>177</v>
      </c>
      <c r="D53" s="17" t="s">
        <v>151</v>
      </c>
      <c r="E53" s="17" t="s">
        <v>153</v>
      </c>
      <c r="F53" s="22">
        <v>7.5</v>
      </c>
      <c r="G53" s="22">
        <v>9</v>
      </c>
    </row>
    <row r="54" spans="1:7" ht="15">
      <c r="A54" s="22" t="s">
        <v>189</v>
      </c>
      <c r="B54" s="25" t="s">
        <v>190</v>
      </c>
      <c r="C54" s="22" t="s">
        <v>177</v>
      </c>
      <c r="D54" s="17" t="s">
        <v>151</v>
      </c>
      <c r="E54" s="17" t="s">
        <v>157</v>
      </c>
      <c r="F54" s="22">
        <v>12.5</v>
      </c>
      <c r="G54" s="22">
        <v>15</v>
      </c>
    </row>
    <row r="55" spans="1:7" ht="15">
      <c r="A55" s="22" t="s">
        <v>191</v>
      </c>
      <c r="B55" s="25" t="s">
        <v>192</v>
      </c>
      <c r="C55" s="22" t="s">
        <v>177</v>
      </c>
      <c r="D55" s="17" t="s">
        <v>151</v>
      </c>
      <c r="E55" s="17" t="s">
        <v>152</v>
      </c>
      <c r="F55" s="22">
        <v>15</v>
      </c>
      <c r="G55" s="22">
        <v>18</v>
      </c>
    </row>
    <row r="56" spans="1:7" ht="15">
      <c r="A56" s="22" t="s">
        <v>191</v>
      </c>
      <c r="B56" s="25" t="s">
        <v>192</v>
      </c>
      <c r="C56" s="22" t="s">
        <v>177</v>
      </c>
      <c r="D56" s="17" t="s">
        <v>151</v>
      </c>
      <c r="E56" s="17" t="s">
        <v>153</v>
      </c>
      <c r="F56" s="22">
        <v>20</v>
      </c>
      <c r="G56" s="22">
        <v>24</v>
      </c>
    </row>
    <row r="57" spans="1:7" ht="15">
      <c r="A57" s="22" t="s">
        <v>191</v>
      </c>
      <c r="B57" s="25" t="s">
        <v>192</v>
      </c>
      <c r="C57" s="22" t="s">
        <v>177</v>
      </c>
      <c r="D57" s="17" t="s">
        <v>151</v>
      </c>
      <c r="E57" s="17" t="s">
        <v>157</v>
      </c>
      <c r="F57" s="22">
        <v>25</v>
      </c>
      <c r="G57" s="22">
        <v>30</v>
      </c>
    </row>
    <row r="58" spans="1:7" ht="15">
      <c r="A58" s="22" t="s">
        <v>193</v>
      </c>
      <c r="B58" s="25" t="s">
        <v>194</v>
      </c>
      <c r="C58" s="17" t="s">
        <v>150</v>
      </c>
      <c r="D58" s="17" t="s">
        <v>151</v>
      </c>
      <c r="E58" s="17" t="s">
        <v>152</v>
      </c>
      <c r="F58" s="22">
        <v>5</v>
      </c>
      <c r="G58" s="22">
        <v>6</v>
      </c>
    </row>
    <row r="59" spans="1:7" ht="15">
      <c r="A59" s="22" t="s">
        <v>193</v>
      </c>
      <c r="B59" s="25" t="s">
        <v>194</v>
      </c>
      <c r="C59" s="17" t="s">
        <v>150</v>
      </c>
      <c r="D59" s="17" t="s">
        <v>151</v>
      </c>
      <c r="E59" s="17" t="s">
        <v>153</v>
      </c>
      <c r="F59" s="22">
        <v>7.5</v>
      </c>
      <c r="G59" s="22">
        <v>9</v>
      </c>
    </row>
    <row r="60" spans="1:7" ht="15">
      <c r="A60" s="22" t="s">
        <v>193</v>
      </c>
      <c r="B60" s="25" t="s">
        <v>194</v>
      </c>
      <c r="C60" s="17" t="s">
        <v>150</v>
      </c>
      <c r="D60" s="17" t="s">
        <v>151</v>
      </c>
      <c r="E60" s="17" t="s">
        <v>157</v>
      </c>
      <c r="F60" s="22">
        <v>10</v>
      </c>
      <c r="G60" s="22">
        <v>12</v>
      </c>
    </row>
    <row r="61" spans="1:7" ht="15">
      <c r="A61" s="22" t="s">
        <v>195</v>
      </c>
      <c r="B61" s="25" t="s">
        <v>196</v>
      </c>
      <c r="C61" s="17" t="s">
        <v>150</v>
      </c>
      <c r="D61" s="17" t="s">
        <v>151</v>
      </c>
      <c r="E61" s="17" t="s">
        <v>152</v>
      </c>
      <c r="F61" s="22">
        <v>10</v>
      </c>
      <c r="G61" s="22">
        <v>12</v>
      </c>
    </row>
    <row r="62" spans="1:7" ht="15">
      <c r="A62" s="22" t="s">
        <v>195</v>
      </c>
      <c r="B62" s="25" t="s">
        <v>196</v>
      </c>
      <c r="C62" s="17" t="s">
        <v>150</v>
      </c>
      <c r="D62" s="17" t="s">
        <v>151</v>
      </c>
      <c r="E62" s="17" t="s">
        <v>153</v>
      </c>
      <c r="F62" s="22">
        <v>12.5</v>
      </c>
      <c r="G62" s="22">
        <v>15</v>
      </c>
    </row>
    <row r="63" spans="1:7" ht="15">
      <c r="A63" s="22" t="s">
        <v>195</v>
      </c>
      <c r="B63" s="25" t="s">
        <v>196</v>
      </c>
      <c r="C63" s="17" t="s">
        <v>150</v>
      </c>
      <c r="D63" s="17" t="s">
        <v>151</v>
      </c>
      <c r="E63" s="17" t="s">
        <v>157</v>
      </c>
      <c r="F63" s="22">
        <v>15</v>
      </c>
      <c r="G63" s="22">
        <v>18</v>
      </c>
    </row>
  </sheetData>
  <mergeCells count="12">
    <mergeCell ref="E5:E6"/>
    <mergeCell ref="F5:F6"/>
    <mergeCell ref="G5:G6"/>
    <mergeCell ref="A7:G7"/>
    <mergeCell ref="A5:A6"/>
    <mergeCell ref="B5:B6"/>
    <mergeCell ref="C5:C6"/>
    <mergeCell ref="D5:D6"/>
    <mergeCell ref="A1:G1"/>
    <mergeCell ref="B2:G2"/>
    <mergeCell ref="B3:G3"/>
    <mergeCell ref="B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zoomScale="75" zoomScaleNormal="75" workbookViewId="0" topLeftCell="A1">
      <selection activeCell="D14" sqref="D14"/>
    </sheetView>
  </sheetViews>
  <sheetFormatPr defaultColWidth="9.140625" defaultRowHeight="15"/>
  <cols>
    <col min="1" max="1" width="6.140625" style="0" customWidth="1"/>
    <col min="2" max="2" width="42.00390625" style="0" customWidth="1"/>
    <col min="3" max="3" width="36.57421875" style="0" customWidth="1"/>
    <col min="4" max="4" width="30.00390625" style="0" customWidth="1"/>
    <col min="5" max="5" width="21.28125" style="0" customWidth="1"/>
    <col min="6" max="6" width="13.421875" style="0" customWidth="1"/>
    <col min="7" max="7" width="18.00390625" style="0" customWidth="1"/>
    <col min="8" max="8" width="25.28125" style="0" customWidth="1"/>
  </cols>
  <sheetData>
    <row r="1" spans="1:8" ht="69" customHeight="1">
      <c r="A1" s="151"/>
      <c r="B1" s="293" t="s">
        <v>414</v>
      </c>
      <c r="C1" s="294"/>
      <c r="D1" s="294"/>
      <c r="E1" s="294"/>
      <c r="F1" s="294"/>
      <c r="G1" s="294"/>
      <c r="H1" s="295"/>
    </row>
    <row r="2" spans="1:8" ht="15.75">
      <c r="A2" s="152"/>
      <c r="B2" s="153" t="s">
        <v>0</v>
      </c>
      <c r="C2" s="296" t="s">
        <v>110</v>
      </c>
      <c r="D2" s="297"/>
      <c r="E2" s="297"/>
      <c r="F2" s="297"/>
      <c r="G2" s="297"/>
      <c r="H2" s="298"/>
    </row>
    <row r="3" spans="1:8" ht="38.25" customHeight="1">
      <c r="A3" s="152"/>
      <c r="B3" s="154" t="s">
        <v>1</v>
      </c>
      <c r="C3" s="299" t="s">
        <v>415</v>
      </c>
      <c r="D3" s="300"/>
      <c r="E3" s="300"/>
      <c r="F3" s="300"/>
      <c r="G3" s="300"/>
      <c r="H3" s="301"/>
    </row>
    <row r="4" spans="1:8" ht="46.5" customHeight="1">
      <c r="A4" s="152"/>
      <c r="B4" s="154" t="s">
        <v>2</v>
      </c>
      <c r="C4" s="302" t="s">
        <v>416</v>
      </c>
      <c r="D4" s="303"/>
      <c r="E4" s="303"/>
      <c r="F4" s="303"/>
      <c r="G4" s="303"/>
      <c r="H4" s="304"/>
    </row>
    <row r="5" spans="1:8" ht="15" customHeight="1">
      <c r="A5" s="290"/>
      <c r="B5" s="292" t="s">
        <v>3</v>
      </c>
      <c r="C5" s="277" t="s">
        <v>4</v>
      </c>
      <c r="D5" s="277" t="s">
        <v>5</v>
      </c>
      <c r="E5" s="277" t="s">
        <v>6</v>
      </c>
      <c r="F5" s="277" t="s">
        <v>7</v>
      </c>
      <c r="G5" s="277" t="s">
        <v>417</v>
      </c>
      <c r="H5" s="278" t="s">
        <v>9</v>
      </c>
    </row>
    <row r="6" spans="1:8" ht="42" customHeight="1">
      <c r="A6" s="291"/>
      <c r="B6" s="292"/>
      <c r="C6" s="277"/>
      <c r="D6" s="277"/>
      <c r="E6" s="277"/>
      <c r="F6" s="277"/>
      <c r="G6" s="277"/>
      <c r="H6" s="278"/>
    </row>
    <row r="7" spans="1:8" ht="15.75">
      <c r="A7" s="124"/>
      <c r="B7" s="288" t="s">
        <v>418</v>
      </c>
      <c r="C7" s="289"/>
      <c r="D7" s="289"/>
      <c r="E7" s="289"/>
      <c r="F7" s="289"/>
      <c r="G7" s="289"/>
      <c r="H7" s="289"/>
    </row>
    <row r="8" spans="1:8" ht="15" customHeight="1">
      <c r="A8" s="126">
        <v>1</v>
      </c>
      <c r="B8" s="127" t="s">
        <v>46</v>
      </c>
      <c r="C8" s="128" t="s">
        <v>419</v>
      </c>
      <c r="D8" s="126" t="s">
        <v>107</v>
      </c>
      <c r="E8" s="129" t="s">
        <v>16</v>
      </c>
      <c r="F8" s="130">
        <v>0.1</v>
      </c>
      <c r="G8" s="131">
        <v>205</v>
      </c>
      <c r="H8" s="131">
        <v>246</v>
      </c>
    </row>
    <row r="9" spans="1:8" ht="15" customHeight="1">
      <c r="A9" s="126">
        <v>2</v>
      </c>
      <c r="B9" s="132" t="s">
        <v>43</v>
      </c>
      <c r="C9" s="128" t="s">
        <v>420</v>
      </c>
      <c r="D9" s="126" t="s">
        <v>107</v>
      </c>
      <c r="E9" s="129" t="s">
        <v>16</v>
      </c>
      <c r="F9" s="133">
        <v>0.1</v>
      </c>
      <c r="G9" s="134">
        <v>375.3</v>
      </c>
      <c r="H9" s="134">
        <v>450</v>
      </c>
    </row>
    <row r="10" spans="1:8" ht="15" customHeight="1">
      <c r="A10" s="126">
        <v>3</v>
      </c>
      <c r="B10" s="132" t="s">
        <v>133</v>
      </c>
      <c r="C10" s="128" t="s">
        <v>421</v>
      </c>
      <c r="D10" s="126" t="s">
        <v>107</v>
      </c>
      <c r="E10" s="129" t="s">
        <v>16</v>
      </c>
      <c r="F10" s="133">
        <v>0.1</v>
      </c>
      <c r="G10" s="134">
        <v>792.3</v>
      </c>
      <c r="H10" s="134">
        <v>950</v>
      </c>
    </row>
    <row r="11" spans="1:8" ht="15.75">
      <c r="A11" s="135"/>
      <c r="B11" s="288" t="s">
        <v>422</v>
      </c>
      <c r="C11" s="289"/>
      <c r="D11" s="289"/>
      <c r="E11" s="289"/>
      <c r="F11" s="289"/>
      <c r="G11" s="289"/>
      <c r="H11" s="289"/>
    </row>
    <row r="12" spans="1:8" ht="15.75">
      <c r="A12" s="135"/>
      <c r="B12" s="136" t="s">
        <v>423</v>
      </c>
      <c r="C12" s="130"/>
      <c r="D12" s="130"/>
      <c r="E12" s="130"/>
      <c r="F12" s="137"/>
      <c r="G12" s="130"/>
      <c r="H12" s="137"/>
    </row>
    <row r="13" spans="1:8" s="139" customFormat="1" ht="17.25" customHeight="1">
      <c r="A13" s="126">
        <v>1</v>
      </c>
      <c r="B13" s="132" t="s">
        <v>43</v>
      </c>
      <c r="C13" s="128" t="s">
        <v>420</v>
      </c>
      <c r="D13" s="126" t="s">
        <v>107</v>
      </c>
      <c r="E13" s="129" t="s">
        <v>16</v>
      </c>
      <c r="F13" s="133" t="s">
        <v>424</v>
      </c>
      <c r="G13" s="138" t="s">
        <v>425</v>
      </c>
      <c r="H13" s="133" t="s">
        <v>426</v>
      </c>
    </row>
    <row r="14" spans="1:8" s="139" customFormat="1" ht="17.25" customHeight="1">
      <c r="A14" s="126">
        <v>2</v>
      </c>
      <c r="B14" s="132" t="s">
        <v>133</v>
      </c>
      <c r="C14" s="128" t="s">
        <v>421</v>
      </c>
      <c r="D14" s="126" t="s">
        <v>107</v>
      </c>
      <c r="E14" s="129" t="s">
        <v>16</v>
      </c>
      <c r="F14" s="133" t="s">
        <v>427</v>
      </c>
      <c r="G14" s="138" t="s">
        <v>428</v>
      </c>
      <c r="H14" s="133" t="s">
        <v>429</v>
      </c>
    </row>
    <row r="15" spans="1:8" s="139" customFormat="1" ht="17.25" customHeight="1">
      <c r="A15" s="126">
        <v>3</v>
      </c>
      <c r="B15" s="132" t="s">
        <v>369</v>
      </c>
      <c r="C15" s="128" t="s">
        <v>430</v>
      </c>
      <c r="D15" s="126" t="s">
        <v>107</v>
      </c>
      <c r="E15" s="129" t="s">
        <v>16</v>
      </c>
      <c r="F15" s="133" t="s">
        <v>427</v>
      </c>
      <c r="G15" s="138" t="s">
        <v>431</v>
      </c>
      <c r="H15" s="133" t="s">
        <v>432</v>
      </c>
    </row>
    <row r="16" spans="1:8" s="139" customFormat="1" ht="17.25" customHeight="1">
      <c r="A16" s="126">
        <v>4</v>
      </c>
      <c r="B16" s="132" t="s">
        <v>48</v>
      </c>
      <c r="C16" s="128" t="s">
        <v>433</v>
      </c>
      <c r="D16" s="126" t="s">
        <v>107</v>
      </c>
      <c r="E16" s="129" t="s">
        <v>16</v>
      </c>
      <c r="F16" s="133" t="s">
        <v>427</v>
      </c>
      <c r="G16" s="138" t="s">
        <v>434</v>
      </c>
      <c r="H16" s="133" t="s">
        <v>435</v>
      </c>
    </row>
    <row r="17" spans="1:8" s="139" customFormat="1" ht="17.25" customHeight="1">
      <c r="A17" s="126">
        <v>5</v>
      </c>
      <c r="B17" s="132" t="s">
        <v>32</v>
      </c>
      <c r="C17" s="140" t="s">
        <v>436</v>
      </c>
      <c r="D17" s="126" t="s">
        <v>107</v>
      </c>
      <c r="E17" s="129" t="s">
        <v>16</v>
      </c>
      <c r="F17" s="133" t="s">
        <v>427</v>
      </c>
      <c r="G17" s="138" t="s">
        <v>425</v>
      </c>
      <c r="H17" s="133" t="s">
        <v>426</v>
      </c>
    </row>
    <row r="18" spans="1:8" s="139" customFormat="1" ht="17.25" customHeight="1">
      <c r="A18" s="126">
        <v>6</v>
      </c>
      <c r="B18" s="132" t="s">
        <v>352</v>
      </c>
      <c r="C18" s="128" t="s">
        <v>437</v>
      </c>
      <c r="D18" s="126" t="s">
        <v>107</v>
      </c>
      <c r="E18" s="129" t="s">
        <v>16</v>
      </c>
      <c r="F18" s="133" t="s">
        <v>427</v>
      </c>
      <c r="G18" s="138" t="s">
        <v>425</v>
      </c>
      <c r="H18" s="133" t="s">
        <v>426</v>
      </c>
    </row>
    <row r="19" spans="1:8" s="139" customFormat="1" ht="17.25" customHeight="1">
      <c r="A19" s="126">
        <v>7</v>
      </c>
      <c r="B19" s="132" t="s">
        <v>58</v>
      </c>
      <c r="C19" s="128" t="s">
        <v>438</v>
      </c>
      <c r="D19" s="126" t="s">
        <v>107</v>
      </c>
      <c r="E19" s="129" t="s">
        <v>16</v>
      </c>
      <c r="F19" s="133" t="s">
        <v>427</v>
      </c>
      <c r="G19" s="138" t="s">
        <v>425</v>
      </c>
      <c r="H19" s="133" t="s">
        <v>426</v>
      </c>
    </row>
    <row r="20" spans="1:8" s="139" customFormat="1" ht="19.5" customHeight="1">
      <c r="A20" s="126">
        <v>8</v>
      </c>
      <c r="B20" s="132" t="s">
        <v>439</v>
      </c>
      <c r="C20" s="128" t="s">
        <v>440</v>
      </c>
      <c r="D20" s="126" t="s">
        <v>107</v>
      </c>
      <c r="E20" s="129" t="s">
        <v>16</v>
      </c>
      <c r="F20" s="133" t="s">
        <v>427</v>
      </c>
      <c r="G20" s="138" t="s">
        <v>425</v>
      </c>
      <c r="H20" s="133" t="s">
        <v>426</v>
      </c>
    </row>
    <row r="21" spans="1:8" ht="15.75">
      <c r="A21" s="126"/>
      <c r="B21" s="135"/>
      <c r="C21" s="141"/>
      <c r="D21" s="126"/>
      <c r="E21" s="129"/>
      <c r="F21" s="133"/>
      <c r="G21" s="138"/>
      <c r="H21" s="133"/>
    </row>
    <row r="22" spans="1:8" ht="15.75">
      <c r="A22" s="126"/>
      <c r="B22" s="135"/>
      <c r="C22" s="141"/>
      <c r="D22" s="126"/>
      <c r="E22" s="129"/>
      <c r="F22" s="133"/>
      <c r="G22" s="138"/>
      <c r="H22" s="133"/>
    </row>
    <row r="23" spans="1:8" ht="15.75">
      <c r="A23" s="126"/>
      <c r="B23" s="125" t="s">
        <v>441</v>
      </c>
      <c r="C23" s="141"/>
      <c r="D23" s="126"/>
      <c r="E23" s="129"/>
      <c r="F23" s="133"/>
      <c r="G23" s="138"/>
      <c r="H23" s="133"/>
    </row>
    <row r="24" spans="1:8" ht="15.75">
      <c r="A24" s="126">
        <v>9</v>
      </c>
      <c r="B24" s="142" t="s">
        <v>442</v>
      </c>
      <c r="C24" s="128" t="s">
        <v>443</v>
      </c>
      <c r="D24" s="126" t="s">
        <v>109</v>
      </c>
      <c r="E24" s="129" t="s">
        <v>16</v>
      </c>
      <c r="F24" s="133" t="s">
        <v>427</v>
      </c>
      <c r="G24" s="143">
        <v>40</v>
      </c>
      <c r="H24" s="134">
        <v>50</v>
      </c>
    </row>
    <row r="25" spans="1:8" ht="15.75">
      <c r="A25" s="126">
        <v>10</v>
      </c>
      <c r="B25" s="132" t="s">
        <v>444</v>
      </c>
      <c r="C25" s="128" t="s">
        <v>445</v>
      </c>
      <c r="D25" s="126" t="s">
        <v>109</v>
      </c>
      <c r="E25" s="129" t="s">
        <v>16</v>
      </c>
      <c r="F25" s="133" t="s">
        <v>427</v>
      </c>
      <c r="G25" s="143">
        <v>40</v>
      </c>
      <c r="H25" s="134">
        <v>50</v>
      </c>
    </row>
    <row r="26" spans="1:8" ht="15.75">
      <c r="A26" s="126">
        <v>11</v>
      </c>
      <c r="B26" s="132" t="s">
        <v>446</v>
      </c>
      <c r="C26" s="128" t="s">
        <v>447</v>
      </c>
      <c r="D26" s="126" t="s">
        <v>109</v>
      </c>
      <c r="E26" s="129" t="s">
        <v>16</v>
      </c>
      <c r="F26" s="133" t="s">
        <v>427</v>
      </c>
      <c r="G26" s="143">
        <v>40</v>
      </c>
      <c r="H26" s="134">
        <v>50</v>
      </c>
    </row>
    <row r="27" spans="1:8" ht="15.75">
      <c r="A27" s="126">
        <v>12</v>
      </c>
      <c r="B27" s="132" t="s">
        <v>448</v>
      </c>
      <c r="C27" s="128" t="s">
        <v>449</v>
      </c>
      <c r="D27" s="126" t="s">
        <v>109</v>
      </c>
      <c r="E27" s="129" t="s">
        <v>16</v>
      </c>
      <c r="F27" s="133" t="s">
        <v>427</v>
      </c>
      <c r="G27" s="143">
        <v>40</v>
      </c>
      <c r="H27" s="134">
        <v>50</v>
      </c>
    </row>
    <row r="28" spans="1:8" ht="15.75">
      <c r="A28" s="126"/>
      <c r="B28" s="135"/>
      <c r="C28" s="144"/>
      <c r="D28" s="135"/>
      <c r="E28" s="135"/>
      <c r="F28" s="145"/>
      <c r="G28" s="146"/>
      <c r="H28" s="133"/>
    </row>
    <row r="29" spans="1:8" ht="15.75">
      <c r="A29" s="126"/>
      <c r="B29" s="125" t="s">
        <v>450</v>
      </c>
      <c r="C29" s="144"/>
      <c r="D29" s="135"/>
      <c r="E29" s="135"/>
      <c r="F29" s="147"/>
      <c r="G29" s="146"/>
      <c r="H29" s="135"/>
    </row>
    <row r="30" spans="1:8" ht="15.75">
      <c r="A30" s="126">
        <v>13</v>
      </c>
      <c r="B30" s="132" t="s">
        <v>451</v>
      </c>
      <c r="C30" s="140" t="s">
        <v>452</v>
      </c>
      <c r="D30" s="126" t="s">
        <v>108</v>
      </c>
      <c r="E30" s="129" t="s">
        <v>16</v>
      </c>
      <c r="F30" s="133" t="s">
        <v>427</v>
      </c>
      <c r="G30" s="143">
        <v>40</v>
      </c>
      <c r="H30" s="134">
        <v>50</v>
      </c>
    </row>
    <row r="31" spans="1:8" ht="15.75">
      <c r="A31" s="126">
        <v>14</v>
      </c>
      <c r="B31" s="132" t="s">
        <v>137</v>
      </c>
      <c r="C31" s="140" t="s">
        <v>138</v>
      </c>
      <c r="D31" s="126" t="s">
        <v>108</v>
      </c>
      <c r="E31" s="129" t="s">
        <v>16</v>
      </c>
      <c r="F31" s="133" t="s">
        <v>427</v>
      </c>
      <c r="G31" s="143">
        <v>64</v>
      </c>
      <c r="H31" s="134">
        <v>80</v>
      </c>
    </row>
    <row r="32" spans="1:8" ht="15.75">
      <c r="A32" s="126">
        <v>15</v>
      </c>
      <c r="B32" s="135" t="s">
        <v>453</v>
      </c>
      <c r="C32" s="128" t="s">
        <v>454</v>
      </c>
      <c r="D32" s="126" t="s">
        <v>108</v>
      </c>
      <c r="E32" s="129" t="s">
        <v>16</v>
      </c>
      <c r="F32" s="133" t="s">
        <v>427</v>
      </c>
      <c r="G32" s="143">
        <v>40</v>
      </c>
      <c r="H32" s="134">
        <v>50</v>
      </c>
    </row>
    <row r="33" spans="1:8" ht="15.75">
      <c r="A33" s="126">
        <v>16</v>
      </c>
      <c r="B33" s="135" t="s">
        <v>455</v>
      </c>
      <c r="C33" s="128" t="s">
        <v>456</v>
      </c>
      <c r="D33" s="126" t="s">
        <v>108</v>
      </c>
      <c r="E33" s="129" t="s">
        <v>16</v>
      </c>
      <c r="F33" s="133" t="s">
        <v>427</v>
      </c>
      <c r="G33" s="143">
        <v>40</v>
      </c>
      <c r="H33" s="134">
        <v>50</v>
      </c>
    </row>
    <row r="34" spans="1:8" ht="15.75">
      <c r="A34" s="126">
        <v>17</v>
      </c>
      <c r="B34" s="135" t="s">
        <v>209</v>
      </c>
      <c r="C34" s="128" t="s">
        <v>457</v>
      </c>
      <c r="D34" s="126" t="s">
        <v>108</v>
      </c>
      <c r="E34" s="129" t="s">
        <v>16</v>
      </c>
      <c r="F34" s="133" t="s">
        <v>427</v>
      </c>
      <c r="G34" s="143">
        <v>40</v>
      </c>
      <c r="H34" s="134">
        <v>50</v>
      </c>
    </row>
    <row r="35" spans="1:8" ht="15.75">
      <c r="A35" s="148">
        <v>18</v>
      </c>
      <c r="B35" s="149" t="s">
        <v>458</v>
      </c>
      <c r="C35" s="140" t="s">
        <v>459</v>
      </c>
      <c r="D35" s="126" t="s">
        <v>108</v>
      </c>
      <c r="E35" s="129" t="s">
        <v>16</v>
      </c>
      <c r="F35" s="133" t="s">
        <v>427</v>
      </c>
      <c r="G35" s="143">
        <v>40</v>
      </c>
      <c r="H35" s="134">
        <v>50</v>
      </c>
    </row>
    <row r="36" spans="1:8" ht="15.75">
      <c r="A36" s="148">
        <v>19</v>
      </c>
      <c r="B36" s="132" t="s">
        <v>72</v>
      </c>
      <c r="C36" s="150" t="s">
        <v>460</v>
      </c>
      <c r="D36" s="126" t="s">
        <v>108</v>
      </c>
      <c r="E36" s="129" t="s">
        <v>16</v>
      </c>
      <c r="F36" s="133" t="s">
        <v>427</v>
      </c>
      <c r="G36" s="143">
        <v>24</v>
      </c>
      <c r="H36" s="134">
        <v>30</v>
      </c>
    </row>
    <row r="37" spans="1:8" ht="15.75">
      <c r="A37" s="148">
        <v>20</v>
      </c>
      <c r="B37" s="132" t="s">
        <v>85</v>
      </c>
      <c r="C37" s="150" t="s">
        <v>461</v>
      </c>
      <c r="D37" s="126" t="s">
        <v>108</v>
      </c>
      <c r="E37" s="129" t="s">
        <v>16</v>
      </c>
      <c r="F37" s="133" t="s">
        <v>427</v>
      </c>
      <c r="G37" s="143">
        <v>40</v>
      </c>
      <c r="H37" s="134">
        <v>50</v>
      </c>
    </row>
  </sheetData>
  <mergeCells count="14">
    <mergeCell ref="B1:H1"/>
    <mergeCell ref="C2:H2"/>
    <mergeCell ref="C3:H3"/>
    <mergeCell ref="C4:H4"/>
    <mergeCell ref="A5:A6"/>
    <mergeCell ref="B5:B6"/>
    <mergeCell ref="C5:C6"/>
    <mergeCell ref="D5:D6"/>
    <mergeCell ref="B7:H7"/>
    <mergeCell ref="B11:H11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V47"/>
  <sheetViews>
    <sheetView zoomScale="75" zoomScaleNormal="75" workbookViewId="0" topLeftCell="A1">
      <selection activeCell="A32" sqref="A32"/>
    </sheetView>
  </sheetViews>
  <sheetFormatPr defaultColWidth="9.140625" defaultRowHeight="15"/>
  <cols>
    <col min="1" max="1" width="36.28125" style="53" customWidth="1"/>
    <col min="2" max="2" width="29.57421875" style="53" customWidth="1"/>
    <col min="3" max="3" width="27.28125" style="53" customWidth="1"/>
    <col min="4" max="4" width="20.28125" style="53" customWidth="1"/>
    <col min="5" max="5" width="18.28125" style="53" customWidth="1"/>
    <col min="6" max="6" width="13.140625" style="53" customWidth="1"/>
    <col min="7" max="7" width="14.28125" style="53" customWidth="1"/>
    <col min="8" max="16384" width="9.140625" style="53" customWidth="1"/>
  </cols>
  <sheetData>
    <row r="1" spans="1:7" ht="15">
      <c r="A1" s="55"/>
      <c r="B1" s="55"/>
      <c r="C1" s="55"/>
      <c r="D1" s="55"/>
      <c r="E1" s="55"/>
      <c r="F1" s="55"/>
      <c r="G1" s="55"/>
    </row>
    <row r="2" spans="1:7" ht="18">
      <c r="A2" s="314" t="s">
        <v>372</v>
      </c>
      <c r="B2" s="314"/>
      <c r="C2" s="314"/>
      <c r="D2" s="314"/>
      <c r="E2" s="314"/>
      <c r="F2" s="314"/>
      <c r="G2" s="314"/>
    </row>
    <row r="3" spans="1:7" ht="18">
      <c r="A3" s="314" t="s">
        <v>373</v>
      </c>
      <c r="B3" s="314"/>
      <c r="C3" s="314"/>
      <c r="D3" s="314"/>
      <c r="E3" s="314"/>
      <c r="F3" s="314"/>
      <c r="G3" s="314"/>
    </row>
    <row r="4" spans="1:256" ht="15">
      <c r="A4" s="55"/>
      <c r="B4" s="55"/>
      <c r="C4" s="55"/>
      <c r="D4" s="55"/>
      <c r="E4" s="55"/>
      <c r="F4" s="55"/>
      <c r="G4" s="55"/>
      <c r="IV4" s="53" t="s">
        <v>374</v>
      </c>
    </row>
    <row r="5" spans="1:7" ht="15">
      <c r="A5" s="123" t="s">
        <v>0</v>
      </c>
      <c r="B5" s="305" t="s">
        <v>110</v>
      </c>
      <c r="C5" s="306"/>
      <c r="D5" s="306"/>
      <c r="E5" s="306"/>
      <c r="F5" s="306"/>
      <c r="G5" s="307"/>
    </row>
    <row r="6" spans="1:7" ht="15">
      <c r="A6" s="123" t="s">
        <v>375</v>
      </c>
      <c r="B6" s="305" t="s">
        <v>376</v>
      </c>
      <c r="C6" s="306"/>
      <c r="D6" s="306"/>
      <c r="E6" s="306"/>
      <c r="F6" s="306"/>
      <c r="G6" s="307"/>
    </row>
    <row r="7" spans="1:7" ht="30">
      <c r="A7" s="123" t="s">
        <v>377</v>
      </c>
      <c r="B7" s="305" t="s">
        <v>378</v>
      </c>
      <c r="C7" s="306"/>
      <c r="D7" s="306"/>
      <c r="E7" s="306"/>
      <c r="F7" s="306"/>
      <c r="G7" s="307"/>
    </row>
    <row r="8" spans="1:7" ht="49.5" customHeight="1">
      <c r="A8" s="123" t="s">
        <v>3</v>
      </c>
      <c r="B8" s="123" t="s">
        <v>4</v>
      </c>
      <c r="C8" s="123" t="s">
        <v>5</v>
      </c>
      <c r="D8" s="123" t="s">
        <v>379</v>
      </c>
      <c r="E8" s="123" t="s">
        <v>380</v>
      </c>
      <c r="F8" s="123" t="s">
        <v>381</v>
      </c>
      <c r="G8" s="123" t="s">
        <v>9</v>
      </c>
    </row>
    <row r="9" spans="1:7" ht="15">
      <c r="A9" s="308" t="s">
        <v>382</v>
      </c>
      <c r="B9" s="309"/>
      <c r="C9" s="309"/>
      <c r="D9" s="309"/>
      <c r="E9" s="309"/>
      <c r="F9" s="309"/>
      <c r="G9" s="310"/>
    </row>
    <row r="10" spans="1:7" ht="15">
      <c r="A10" s="122" t="s">
        <v>43</v>
      </c>
      <c r="B10" s="122" t="s">
        <v>44</v>
      </c>
      <c r="C10" s="121" t="s">
        <v>107</v>
      </c>
      <c r="D10" s="121" t="s">
        <v>14</v>
      </c>
      <c r="E10" s="121" t="s">
        <v>84</v>
      </c>
      <c r="F10" s="121" t="s">
        <v>383</v>
      </c>
      <c r="G10" s="121" t="s">
        <v>384</v>
      </c>
    </row>
    <row r="11" spans="1:7" ht="15">
      <c r="A11" s="122" t="s">
        <v>43</v>
      </c>
      <c r="B11" s="122" t="s">
        <v>44</v>
      </c>
      <c r="C11" s="121" t="s">
        <v>107</v>
      </c>
      <c r="D11" s="121" t="s">
        <v>14</v>
      </c>
      <c r="E11" s="121" t="s">
        <v>385</v>
      </c>
      <c r="F11" s="121" t="s">
        <v>386</v>
      </c>
      <c r="G11" s="121" t="s">
        <v>387</v>
      </c>
    </row>
    <row r="12" spans="1:7" ht="15">
      <c r="A12" s="122" t="s">
        <v>46</v>
      </c>
      <c r="B12" s="122" t="s">
        <v>47</v>
      </c>
      <c r="C12" s="121" t="s">
        <v>107</v>
      </c>
      <c r="D12" s="121" t="s">
        <v>14</v>
      </c>
      <c r="E12" s="121" t="s">
        <v>84</v>
      </c>
      <c r="F12" s="121" t="s">
        <v>386</v>
      </c>
      <c r="G12" s="121" t="s">
        <v>387</v>
      </c>
    </row>
    <row r="13" spans="1:7" ht="15">
      <c r="A13" s="122" t="s">
        <v>46</v>
      </c>
      <c r="B13" s="122" t="s">
        <v>47</v>
      </c>
      <c r="C13" s="121" t="s">
        <v>107</v>
      </c>
      <c r="D13" s="121" t="s">
        <v>14</v>
      </c>
      <c r="E13" s="121" t="s">
        <v>385</v>
      </c>
      <c r="F13" s="121" t="s">
        <v>388</v>
      </c>
      <c r="G13" s="121" t="s">
        <v>389</v>
      </c>
    </row>
    <row r="14" spans="1:7" ht="15">
      <c r="A14" s="121" t="s">
        <v>133</v>
      </c>
      <c r="B14" s="121" t="s">
        <v>12</v>
      </c>
      <c r="C14" s="121" t="s">
        <v>107</v>
      </c>
      <c r="D14" s="121" t="s">
        <v>14</v>
      </c>
      <c r="E14" s="121" t="s">
        <v>84</v>
      </c>
      <c r="F14" s="121" t="s">
        <v>387</v>
      </c>
      <c r="G14" s="121" t="s">
        <v>390</v>
      </c>
    </row>
    <row r="15" spans="1:7" ht="15">
      <c r="A15" s="121" t="s">
        <v>133</v>
      </c>
      <c r="B15" s="121" t="s">
        <v>12</v>
      </c>
      <c r="C15" s="121" t="s">
        <v>107</v>
      </c>
      <c r="D15" s="121" t="s">
        <v>14</v>
      </c>
      <c r="E15" s="121" t="s">
        <v>385</v>
      </c>
      <c r="F15" s="121" t="s">
        <v>391</v>
      </c>
      <c r="G15" s="121" t="s">
        <v>392</v>
      </c>
    </row>
    <row r="16" spans="1:7" ht="15">
      <c r="A16" s="121" t="s">
        <v>39</v>
      </c>
      <c r="B16" s="121" t="s">
        <v>40</v>
      </c>
      <c r="C16" s="121" t="s">
        <v>107</v>
      </c>
      <c r="D16" s="121" t="s">
        <v>14</v>
      </c>
      <c r="E16" s="121" t="s">
        <v>393</v>
      </c>
      <c r="F16" s="121" t="s">
        <v>394</v>
      </c>
      <c r="G16" s="121" t="s">
        <v>395</v>
      </c>
    </row>
    <row r="17" spans="1:7" ht="15">
      <c r="A17" s="121" t="s">
        <v>32</v>
      </c>
      <c r="B17" s="121" t="s">
        <v>33</v>
      </c>
      <c r="C17" s="121" t="s">
        <v>107</v>
      </c>
      <c r="D17" s="121" t="s">
        <v>14</v>
      </c>
      <c r="E17" s="121" t="s">
        <v>313</v>
      </c>
      <c r="F17" s="121" t="s">
        <v>396</v>
      </c>
      <c r="G17" s="121" t="s">
        <v>397</v>
      </c>
    </row>
    <row r="18" spans="1:7" ht="15">
      <c r="A18" s="121" t="s">
        <v>134</v>
      </c>
      <c r="B18" s="121" t="s">
        <v>263</v>
      </c>
      <c r="C18" s="121" t="s">
        <v>107</v>
      </c>
      <c r="D18" s="121" t="s">
        <v>14</v>
      </c>
      <c r="E18" s="121" t="s">
        <v>84</v>
      </c>
      <c r="F18" s="121" t="s">
        <v>387</v>
      </c>
      <c r="G18" s="121" t="s">
        <v>390</v>
      </c>
    </row>
    <row r="19" spans="1:7" ht="15">
      <c r="A19" s="121" t="s">
        <v>134</v>
      </c>
      <c r="B19" s="121" t="s">
        <v>263</v>
      </c>
      <c r="C19" s="121" t="s">
        <v>107</v>
      </c>
      <c r="D19" s="121" t="s">
        <v>14</v>
      </c>
      <c r="E19" s="121" t="s">
        <v>385</v>
      </c>
      <c r="F19" s="121" t="s">
        <v>388</v>
      </c>
      <c r="G19" s="121" t="s">
        <v>389</v>
      </c>
    </row>
    <row r="20" spans="1:7" ht="15">
      <c r="A20" s="121" t="s">
        <v>398</v>
      </c>
      <c r="B20" s="121" t="s">
        <v>399</v>
      </c>
      <c r="C20" s="121" t="s">
        <v>109</v>
      </c>
      <c r="D20" s="121" t="s">
        <v>14</v>
      </c>
      <c r="E20" s="121" t="s">
        <v>385</v>
      </c>
      <c r="F20" s="121" t="s">
        <v>387</v>
      </c>
      <c r="G20" s="121" t="s">
        <v>390</v>
      </c>
    </row>
    <row r="21" spans="1:7" ht="15">
      <c r="A21" s="121" t="s">
        <v>343</v>
      </c>
      <c r="B21" s="121" t="s">
        <v>344</v>
      </c>
      <c r="C21" s="121" t="s">
        <v>109</v>
      </c>
      <c r="D21" s="121" t="s">
        <v>14</v>
      </c>
      <c r="E21" s="121" t="s">
        <v>84</v>
      </c>
      <c r="F21" s="121" t="s">
        <v>400</v>
      </c>
      <c r="G21" s="121" t="s">
        <v>401</v>
      </c>
    </row>
    <row r="22" spans="1:7" ht="15">
      <c r="A22" s="121" t="s">
        <v>343</v>
      </c>
      <c r="B22" s="121" t="s">
        <v>344</v>
      </c>
      <c r="C22" s="121" t="s">
        <v>109</v>
      </c>
      <c r="D22" s="121" t="s">
        <v>14</v>
      </c>
      <c r="E22" s="121" t="s">
        <v>325</v>
      </c>
      <c r="F22" s="121" t="s">
        <v>383</v>
      </c>
      <c r="G22" s="121" t="s">
        <v>384</v>
      </c>
    </row>
    <row r="23" spans="1:7" ht="15">
      <c r="A23" s="121" t="s">
        <v>89</v>
      </c>
      <c r="B23" s="121" t="s">
        <v>90</v>
      </c>
      <c r="C23" s="121" t="s">
        <v>402</v>
      </c>
      <c r="D23" s="121" t="s">
        <v>14</v>
      </c>
      <c r="E23" s="121" t="s">
        <v>393</v>
      </c>
      <c r="F23" s="121" t="s">
        <v>383</v>
      </c>
      <c r="G23" s="121" t="s">
        <v>384</v>
      </c>
    </row>
    <row r="24" spans="1:7" ht="15">
      <c r="A24" s="121" t="s">
        <v>82</v>
      </c>
      <c r="B24" s="121" t="s">
        <v>138</v>
      </c>
      <c r="C24" s="121" t="s">
        <v>402</v>
      </c>
      <c r="D24" s="121" t="s">
        <v>14</v>
      </c>
      <c r="E24" s="121" t="s">
        <v>313</v>
      </c>
      <c r="F24" s="121" t="s">
        <v>400</v>
      </c>
      <c r="G24" s="121" t="s">
        <v>401</v>
      </c>
    </row>
    <row r="25" spans="1:7" ht="15">
      <c r="A25" s="121" t="s">
        <v>82</v>
      </c>
      <c r="B25" s="121" t="s">
        <v>138</v>
      </c>
      <c r="C25" s="121" t="s">
        <v>402</v>
      </c>
      <c r="D25" s="121" t="s">
        <v>14</v>
      </c>
      <c r="E25" s="121" t="s">
        <v>333</v>
      </c>
      <c r="F25" s="121" t="s">
        <v>383</v>
      </c>
      <c r="G25" s="121" t="s">
        <v>384</v>
      </c>
    </row>
    <row r="26" spans="1:7" ht="15">
      <c r="A26" s="121" t="s">
        <v>403</v>
      </c>
      <c r="B26" s="121" t="s">
        <v>317</v>
      </c>
      <c r="C26" s="121" t="s">
        <v>402</v>
      </c>
      <c r="D26" s="121" t="s">
        <v>14</v>
      </c>
      <c r="E26" s="121" t="s">
        <v>333</v>
      </c>
      <c r="F26" s="121" t="s">
        <v>386</v>
      </c>
      <c r="G26" s="121" t="s">
        <v>387</v>
      </c>
    </row>
    <row r="27" spans="1:7" ht="15">
      <c r="A27" s="121" t="s">
        <v>404</v>
      </c>
      <c r="B27" s="121" t="s">
        <v>405</v>
      </c>
      <c r="C27" s="121" t="s">
        <v>402</v>
      </c>
      <c r="D27" s="121" t="s">
        <v>14</v>
      </c>
      <c r="E27" s="121" t="s">
        <v>406</v>
      </c>
      <c r="F27" s="121" t="s">
        <v>383</v>
      </c>
      <c r="G27" s="121" t="s">
        <v>384</v>
      </c>
    </row>
    <row r="28" spans="1:7" ht="15">
      <c r="A28" s="121" t="s">
        <v>407</v>
      </c>
      <c r="B28" s="121" t="s">
        <v>408</v>
      </c>
      <c r="C28" s="121" t="s">
        <v>402</v>
      </c>
      <c r="D28" s="121" t="s">
        <v>14</v>
      </c>
      <c r="E28" s="121" t="s">
        <v>333</v>
      </c>
      <c r="F28" s="121" t="s">
        <v>400</v>
      </c>
      <c r="G28" s="121" t="s">
        <v>401</v>
      </c>
    </row>
    <row r="29" spans="1:7" ht="15">
      <c r="A29" s="121"/>
      <c r="B29" s="121"/>
      <c r="C29" s="121"/>
      <c r="D29" s="121"/>
      <c r="E29" s="121"/>
      <c r="F29" s="121"/>
      <c r="G29" s="121"/>
    </row>
    <row r="30" spans="1:7" ht="15">
      <c r="A30" s="121"/>
      <c r="B30" s="121"/>
      <c r="C30" s="121"/>
      <c r="D30" s="121"/>
      <c r="E30" s="121"/>
      <c r="F30" s="121"/>
      <c r="G30" s="121"/>
    </row>
    <row r="31" spans="1:7" ht="15">
      <c r="A31" s="121"/>
      <c r="B31" s="121"/>
      <c r="C31" s="121"/>
      <c r="D31" s="121"/>
      <c r="E31" s="121"/>
      <c r="F31" s="121"/>
      <c r="G31" s="121"/>
    </row>
    <row r="32" spans="1:7" ht="15">
      <c r="A32" s="121"/>
      <c r="B32" s="121"/>
      <c r="C32" s="121"/>
      <c r="D32" s="121"/>
      <c r="E32" s="121"/>
      <c r="F32" s="121"/>
      <c r="G32" s="121"/>
    </row>
    <row r="33" spans="1:7" ht="15">
      <c r="A33" s="121"/>
      <c r="B33" s="121"/>
      <c r="C33" s="121"/>
      <c r="D33" s="121"/>
      <c r="E33" s="121"/>
      <c r="F33" s="121"/>
      <c r="G33" s="121"/>
    </row>
    <row r="34" spans="1:7" ht="15">
      <c r="A34" s="121"/>
      <c r="B34" s="121"/>
      <c r="C34" s="121"/>
      <c r="D34" s="121"/>
      <c r="E34" s="121"/>
      <c r="F34" s="121"/>
      <c r="G34" s="121"/>
    </row>
    <row r="35" spans="1:7" ht="15">
      <c r="A35" s="311" t="s">
        <v>409</v>
      </c>
      <c r="B35" s="312"/>
      <c r="C35" s="312"/>
      <c r="D35" s="312"/>
      <c r="E35" s="312"/>
      <c r="F35" s="312"/>
      <c r="G35" s="313"/>
    </row>
    <row r="36" spans="1:7" ht="15">
      <c r="A36" s="121"/>
      <c r="B36" s="121"/>
      <c r="C36" s="121"/>
      <c r="D36" s="121"/>
      <c r="E36" s="121"/>
      <c r="F36" s="121"/>
      <c r="G36" s="121"/>
    </row>
    <row r="37" spans="1:7" ht="15">
      <c r="A37" s="121"/>
      <c r="B37" s="121"/>
      <c r="C37" s="121"/>
      <c r="D37" s="121"/>
      <c r="E37" s="121"/>
      <c r="F37" s="121"/>
      <c r="G37" s="121"/>
    </row>
    <row r="38" spans="1:7" ht="15">
      <c r="A38" s="121"/>
      <c r="B38" s="121"/>
      <c r="C38" s="121"/>
      <c r="D38" s="121"/>
      <c r="E38" s="121"/>
      <c r="F38" s="121"/>
      <c r="G38" s="121"/>
    </row>
    <row r="39" spans="1:7" ht="15">
      <c r="A39" s="121"/>
      <c r="B39" s="121"/>
      <c r="C39" s="121"/>
      <c r="D39" s="121"/>
      <c r="E39" s="121"/>
      <c r="F39" s="121"/>
      <c r="G39" s="121"/>
    </row>
    <row r="40" spans="1:7" ht="15">
      <c r="A40" s="121"/>
      <c r="B40" s="121"/>
      <c r="C40" s="121"/>
      <c r="D40" s="121"/>
      <c r="E40" s="121"/>
      <c r="F40" s="121"/>
      <c r="G40" s="121"/>
    </row>
    <row r="41" spans="1:7" ht="15">
      <c r="A41" s="121"/>
      <c r="B41" s="121"/>
      <c r="C41" s="121"/>
      <c r="D41" s="121"/>
      <c r="E41" s="121"/>
      <c r="F41" s="121"/>
      <c r="G41" s="121"/>
    </row>
    <row r="42" spans="1:7" ht="15">
      <c r="A42" s="121"/>
      <c r="B42" s="121"/>
      <c r="C42" s="121"/>
      <c r="D42" s="121"/>
      <c r="E42" s="121"/>
      <c r="F42" s="121"/>
      <c r="G42" s="121"/>
    </row>
    <row r="43" spans="1:7" ht="15">
      <c r="A43" s="121"/>
      <c r="B43" s="121"/>
      <c r="C43" s="121"/>
      <c r="D43" s="121"/>
      <c r="E43" s="121"/>
      <c r="F43" s="121"/>
      <c r="G43" s="121"/>
    </row>
    <row r="44" spans="1:7" ht="15">
      <c r="A44" s="121"/>
      <c r="B44" s="121"/>
      <c r="C44" s="121"/>
      <c r="D44" s="121"/>
      <c r="E44" s="121"/>
      <c r="F44" s="121"/>
      <c r="G44" s="121"/>
    </row>
    <row r="45" spans="1:7" ht="15">
      <c r="A45" s="121"/>
      <c r="B45" s="121"/>
      <c r="C45" s="121"/>
      <c r="D45" s="121"/>
      <c r="E45" s="121"/>
      <c r="F45" s="121"/>
      <c r="G45" s="121"/>
    </row>
    <row r="46" spans="1:7" ht="15">
      <c r="A46" s="121"/>
      <c r="B46" s="121"/>
      <c r="C46" s="121"/>
      <c r="D46" s="121"/>
      <c r="E46" s="121"/>
      <c r="F46" s="121"/>
      <c r="G46" s="121"/>
    </row>
    <row r="47" spans="1:7" ht="15">
      <c r="A47" s="121"/>
      <c r="B47" s="121"/>
      <c r="C47" s="121"/>
      <c r="D47" s="121"/>
      <c r="E47" s="121"/>
      <c r="F47" s="121"/>
      <c r="G47" s="121"/>
    </row>
  </sheetData>
  <mergeCells count="7">
    <mergeCell ref="B7:G7"/>
    <mergeCell ref="A9:G9"/>
    <mergeCell ref="A35:G35"/>
    <mergeCell ref="A2:G2"/>
    <mergeCell ref="A3:G3"/>
    <mergeCell ref="B5:G5"/>
    <mergeCell ref="B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13"/>
  <sheetViews>
    <sheetView zoomScale="75" zoomScaleNormal="75" workbookViewId="0" topLeftCell="A1">
      <selection activeCell="K10" sqref="K10"/>
    </sheetView>
  </sheetViews>
  <sheetFormatPr defaultColWidth="9.140625" defaultRowHeight="15"/>
  <cols>
    <col min="1" max="1" width="30.28125" style="0" customWidth="1"/>
    <col min="2" max="2" width="24.8515625" style="0" customWidth="1"/>
    <col min="3" max="3" width="16.57421875" style="0" customWidth="1"/>
    <col min="4" max="4" width="20.28125" style="0" customWidth="1"/>
    <col min="5" max="5" width="13.7109375" style="0" customWidth="1"/>
    <col min="6" max="6" width="12.57421875" style="0" customWidth="1"/>
    <col min="7" max="7" width="13.00390625" style="0" customWidth="1"/>
    <col min="8" max="8" width="12.8515625" style="0" customWidth="1"/>
    <col min="9" max="9" width="16.7109375" style="0" customWidth="1"/>
  </cols>
  <sheetData>
    <row r="1" spans="1:9" ht="15">
      <c r="A1" s="106"/>
      <c r="B1" s="107" t="s">
        <v>299</v>
      </c>
      <c r="C1" s="107"/>
      <c r="D1" s="107"/>
      <c r="E1" s="107"/>
      <c r="F1" s="107"/>
      <c r="G1" s="107"/>
      <c r="H1" s="106"/>
      <c r="I1" s="106"/>
    </row>
    <row r="2" spans="1:9" ht="15">
      <c r="A2" s="106"/>
      <c r="B2" s="107" t="s">
        <v>300</v>
      </c>
      <c r="C2" s="107"/>
      <c r="D2" s="107"/>
      <c r="E2" s="107"/>
      <c r="F2" s="107"/>
      <c r="G2" s="107"/>
      <c r="H2" s="106"/>
      <c r="I2" s="106"/>
    </row>
    <row r="3" spans="1:9" ht="15">
      <c r="A3" s="123" t="s">
        <v>0</v>
      </c>
      <c r="B3" s="315" t="s">
        <v>110</v>
      </c>
      <c r="C3" s="315"/>
      <c r="D3" s="315"/>
      <c r="E3" s="315"/>
      <c r="F3" s="315"/>
      <c r="G3" s="315"/>
      <c r="H3" s="315"/>
      <c r="I3" s="315"/>
    </row>
    <row r="4" spans="1:9" ht="30" customHeight="1">
      <c r="A4" s="123" t="s">
        <v>375</v>
      </c>
      <c r="B4" s="315" t="s">
        <v>411</v>
      </c>
      <c r="C4" s="315"/>
      <c r="D4" s="315"/>
      <c r="E4" s="315"/>
      <c r="F4" s="315"/>
      <c r="G4" s="315"/>
      <c r="H4" s="315"/>
      <c r="I4" s="315"/>
    </row>
    <row r="5" spans="1:9" ht="45.75" customHeight="1">
      <c r="A5" s="123" t="s">
        <v>377</v>
      </c>
      <c r="B5" s="315" t="s">
        <v>412</v>
      </c>
      <c r="C5" s="315"/>
      <c r="D5" s="315"/>
      <c r="E5" s="315"/>
      <c r="F5" s="315"/>
      <c r="G5" s="315"/>
      <c r="H5" s="315"/>
      <c r="I5" s="315"/>
    </row>
    <row r="6" spans="1:9" ht="15">
      <c r="A6" s="108"/>
      <c r="B6" s="109"/>
      <c r="C6" s="108"/>
      <c r="D6" s="109"/>
      <c r="E6" s="110"/>
      <c r="F6" s="108"/>
      <c r="G6" s="111" t="s">
        <v>301</v>
      </c>
      <c r="H6" s="111" t="s">
        <v>302</v>
      </c>
      <c r="I6" s="111" t="s">
        <v>301</v>
      </c>
    </row>
    <row r="7" spans="1:9" ht="15">
      <c r="A7" s="112" t="s">
        <v>303</v>
      </c>
      <c r="B7" s="113"/>
      <c r="C7" s="112" t="s">
        <v>304</v>
      </c>
      <c r="D7" s="113"/>
      <c r="E7" s="114" t="s">
        <v>305</v>
      </c>
      <c r="F7" s="112" t="s">
        <v>306</v>
      </c>
      <c r="G7" s="115" t="s">
        <v>307</v>
      </c>
      <c r="H7" s="116">
        <v>0.2</v>
      </c>
      <c r="I7" s="115" t="s">
        <v>286</v>
      </c>
    </row>
    <row r="8" spans="1:9" ht="15">
      <c r="A8" s="117"/>
      <c r="B8" s="118"/>
      <c r="C8" s="117"/>
      <c r="D8" s="118"/>
      <c r="E8" s="119"/>
      <c r="F8" s="117"/>
      <c r="G8" s="119"/>
      <c r="H8" s="120"/>
      <c r="I8" s="120"/>
    </row>
    <row r="9" spans="1:9" ht="15">
      <c r="A9" s="62" t="s">
        <v>308</v>
      </c>
      <c r="B9" s="63"/>
      <c r="C9" s="64" t="s">
        <v>309</v>
      </c>
      <c r="D9" s="65"/>
      <c r="E9" s="66" t="s">
        <v>310</v>
      </c>
      <c r="F9" s="67">
        <v>1</v>
      </c>
      <c r="G9" s="68">
        <v>25</v>
      </c>
      <c r="H9" s="69">
        <v>5</v>
      </c>
      <c r="I9" s="68">
        <v>30</v>
      </c>
    </row>
    <row r="10" spans="1:9" ht="15">
      <c r="A10" s="62" t="s">
        <v>308</v>
      </c>
      <c r="B10" s="63"/>
      <c r="C10" s="70" t="s">
        <v>309</v>
      </c>
      <c r="D10" s="71"/>
      <c r="E10" s="66" t="s">
        <v>310</v>
      </c>
      <c r="F10" s="66" t="s">
        <v>311</v>
      </c>
      <c r="G10" s="68">
        <v>60</v>
      </c>
      <c r="H10" s="69">
        <v>12</v>
      </c>
      <c r="I10" s="68">
        <v>72</v>
      </c>
    </row>
    <row r="11" spans="1:9" ht="15">
      <c r="A11" s="72" t="s">
        <v>312</v>
      </c>
      <c r="B11" s="73"/>
      <c r="C11" s="72" t="s">
        <v>76</v>
      </c>
      <c r="D11" s="73"/>
      <c r="E11" s="66" t="s">
        <v>310</v>
      </c>
      <c r="F11" s="66">
        <v>0.3</v>
      </c>
      <c r="G11" s="68">
        <v>10</v>
      </c>
      <c r="H11" s="69">
        <v>2</v>
      </c>
      <c r="I11" s="68">
        <v>12</v>
      </c>
    </row>
    <row r="12" spans="1:9" ht="15">
      <c r="A12" s="72" t="s">
        <v>312</v>
      </c>
      <c r="B12" s="73"/>
      <c r="C12" s="72" t="s">
        <v>76</v>
      </c>
      <c r="D12" s="73"/>
      <c r="E12" s="66" t="s">
        <v>310</v>
      </c>
      <c r="F12" s="66" t="s">
        <v>313</v>
      </c>
      <c r="G12" s="68">
        <v>30</v>
      </c>
      <c r="H12" s="69">
        <v>6</v>
      </c>
      <c r="I12" s="68">
        <v>36</v>
      </c>
    </row>
    <row r="13" spans="1:9" ht="15">
      <c r="A13" s="72" t="s">
        <v>314</v>
      </c>
      <c r="B13" s="73"/>
      <c r="C13" s="64" t="s">
        <v>96</v>
      </c>
      <c r="D13" s="65"/>
      <c r="E13" s="66" t="s">
        <v>310</v>
      </c>
      <c r="F13" s="66">
        <v>0.5</v>
      </c>
      <c r="G13" s="68">
        <v>25</v>
      </c>
      <c r="H13" s="69">
        <v>5</v>
      </c>
      <c r="I13" s="68">
        <v>30</v>
      </c>
    </row>
    <row r="14" spans="1:9" ht="15">
      <c r="A14" s="72" t="s">
        <v>314</v>
      </c>
      <c r="B14" s="73"/>
      <c r="C14" s="70" t="s">
        <v>96</v>
      </c>
      <c r="D14" s="71"/>
      <c r="E14" s="66" t="s">
        <v>310</v>
      </c>
      <c r="F14" s="66" t="s">
        <v>315</v>
      </c>
      <c r="G14" s="68">
        <v>60</v>
      </c>
      <c r="H14" s="69">
        <v>12</v>
      </c>
      <c r="I14" s="68">
        <v>72</v>
      </c>
    </row>
    <row r="15" spans="1:9" ht="15">
      <c r="A15" s="72" t="s">
        <v>316</v>
      </c>
      <c r="B15" s="73"/>
      <c r="C15" s="72" t="s">
        <v>317</v>
      </c>
      <c r="D15" s="73"/>
      <c r="E15" s="66" t="s">
        <v>310</v>
      </c>
      <c r="F15" s="66">
        <v>0.5</v>
      </c>
      <c r="G15" s="68">
        <v>25</v>
      </c>
      <c r="H15" s="69">
        <v>5</v>
      </c>
      <c r="I15" s="68">
        <v>30</v>
      </c>
    </row>
    <row r="16" spans="1:9" ht="15">
      <c r="A16" s="72" t="s">
        <v>316</v>
      </c>
      <c r="B16" s="73"/>
      <c r="C16" s="72" t="s">
        <v>317</v>
      </c>
      <c r="D16" s="73"/>
      <c r="E16" s="66" t="s">
        <v>310</v>
      </c>
      <c r="F16" s="66" t="s">
        <v>315</v>
      </c>
      <c r="G16" s="68">
        <v>50</v>
      </c>
      <c r="H16" s="69">
        <v>10</v>
      </c>
      <c r="I16" s="68">
        <v>60</v>
      </c>
    </row>
    <row r="17" spans="1:9" ht="15">
      <c r="A17" s="72" t="s">
        <v>316</v>
      </c>
      <c r="B17" s="73"/>
      <c r="C17" s="72" t="s">
        <v>317</v>
      </c>
      <c r="D17" s="73"/>
      <c r="E17" s="66" t="s">
        <v>310</v>
      </c>
      <c r="F17" s="66" t="s">
        <v>318</v>
      </c>
      <c r="G17" s="68">
        <v>65</v>
      </c>
      <c r="H17" s="69">
        <v>13</v>
      </c>
      <c r="I17" s="68">
        <v>78</v>
      </c>
    </row>
    <row r="18" spans="1:9" ht="15">
      <c r="A18" s="72" t="s">
        <v>319</v>
      </c>
      <c r="B18" s="73"/>
      <c r="C18" s="72" t="s">
        <v>320</v>
      </c>
      <c r="D18" s="73"/>
      <c r="E18" s="66" t="s">
        <v>310</v>
      </c>
      <c r="F18" s="66">
        <v>0.3</v>
      </c>
      <c r="G18" s="68">
        <v>10</v>
      </c>
      <c r="H18" s="69">
        <v>2</v>
      </c>
      <c r="I18" s="68">
        <v>12</v>
      </c>
    </row>
    <row r="19" spans="1:9" ht="15">
      <c r="A19" s="72" t="s">
        <v>319</v>
      </c>
      <c r="B19" s="73"/>
      <c r="C19" s="72" t="s">
        <v>320</v>
      </c>
      <c r="D19" s="73"/>
      <c r="E19" s="66" t="s">
        <v>310</v>
      </c>
      <c r="F19" s="66" t="s">
        <v>313</v>
      </c>
      <c r="G19" s="68">
        <v>45</v>
      </c>
      <c r="H19" s="69">
        <v>9</v>
      </c>
      <c r="I19" s="68">
        <v>54</v>
      </c>
    </row>
    <row r="20" spans="1:9" ht="15">
      <c r="A20" s="72" t="s">
        <v>207</v>
      </c>
      <c r="B20" s="73"/>
      <c r="C20" s="72" t="s">
        <v>321</v>
      </c>
      <c r="D20" s="73"/>
      <c r="E20" s="66" t="s">
        <v>310</v>
      </c>
      <c r="F20" s="66" t="s">
        <v>13</v>
      </c>
      <c r="G20" s="68">
        <v>35</v>
      </c>
      <c r="H20" s="69">
        <v>7</v>
      </c>
      <c r="I20" s="68">
        <v>42</v>
      </c>
    </row>
    <row r="21" spans="1:9" ht="15">
      <c r="A21" s="72" t="s">
        <v>209</v>
      </c>
      <c r="B21" s="73"/>
      <c r="C21" s="72" t="s">
        <v>210</v>
      </c>
      <c r="D21" s="73"/>
      <c r="E21" s="66" t="s">
        <v>310</v>
      </c>
      <c r="F21" s="66">
        <v>0.3</v>
      </c>
      <c r="G21" s="68">
        <v>25</v>
      </c>
      <c r="H21" s="69">
        <v>5</v>
      </c>
      <c r="I21" s="68">
        <v>30</v>
      </c>
    </row>
    <row r="22" spans="1:9" ht="15">
      <c r="A22" s="72" t="s">
        <v>209</v>
      </c>
      <c r="B22" s="73"/>
      <c r="C22" s="72" t="s">
        <v>210</v>
      </c>
      <c r="D22" s="73"/>
      <c r="E22" s="66" t="s">
        <v>310</v>
      </c>
      <c r="F22" s="66" t="s">
        <v>21</v>
      </c>
      <c r="G22" s="68">
        <v>50</v>
      </c>
      <c r="H22" s="69">
        <v>10</v>
      </c>
      <c r="I22" s="68">
        <v>60</v>
      </c>
    </row>
    <row r="23" spans="1:9" ht="15">
      <c r="A23" s="72" t="s">
        <v>322</v>
      </c>
      <c r="B23" s="73"/>
      <c r="C23" s="72" t="s">
        <v>323</v>
      </c>
      <c r="D23" s="73"/>
      <c r="E23" s="66" t="s">
        <v>310</v>
      </c>
      <c r="F23" s="66">
        <v>0.5</v>
      </c>
      <c r="G23" s="68">
        <v>12.5</v>
      </c>
      <c r="H23" s="69">
        <v>2.5</v>
      </c>
      <c r="I23" s="68">
        <v>15</v>
      </c>
    </row>
    <row r="24" spans="1:9" ht="15">
      <c r="A24" s="74" t="s">
        <v>322</v>
      </c>
      <c r="B24" s="75"/>
      <c r="C24" s="72" t="s">
        <v>323</v>
      </c>
      <c r="D24" s="73"/>
      <c r="E24" s="76" t="s">
        <v>310</v>
      </c>
      <c r="F24" s="66" t="s">
        <v>84</v>
      </c>
      <c r="G24" s="68">
        <v>40</v>
      </c>
      <c r="H24" s="69">
        <v>8</v>
      </c>
      <c r="I24" s="68">
        <v>48</v>
      </c>
    </row>
    <row r="25" spans="1:9" ht="15">
      <c r="A25" s="72" t="s">
        <v>322</v>
      </c>
      <c r="B25" s="73"/>
      <c r="C25" s="72" t="s">
        <v>323</v>
      </c>
      <c r="D25" s="73"/>
      <c r="E25" s="76" t="s">
        <v>310</v>
      </c>
      <c r="F25" s="66" t="s">
        <v>324</v>
      </c>
      <c r="G25" s="68">
        <v>50</v>
      </c>
      <c r="H25" s="69">
        <v>10</v>
      </c>
      <c r="I25" s="68">
        <v>60</v>
      </c>
    </row>
    <row r="26" spans="1:9" ht="15">
      <c r="A26" s="72" t="s">
        <v>70</v>
      </c>
      <c r="B26" s="73"/>
      <c r="C26" s="72" t="s">
        <v>71</v>
      </c>
      <c r="D26" s="73"/>
      <c r="E26" s="66" t="s">
        <v>310</v>
      </c>
      <c r="F26" s="66">
        <v>0.5</v>
      </c>
      <c r="G26" s="68">
        <v>20</v>
      </c>
      <c r="H26" s="69">
        <v>4</v>
      </c>
      <c r="I26" s="68">
        <v>24</v>
      </c>
    </row>
    <row r="27" spans="1:9" ht="15">
      <c r="A27" s="74" t="s">
        <v>70</v>
      </c>
      <c r="B27" s="75"/>
      <c r="C27" s="72" t="s">
        <v>71</v>
      </c>
      <c r="D27" s="73"/>
      <c r="E27" s="66" t="s">
        <v>310</v>
      </c>
      <c r="F27" s="66" t="s">
        <v>84</v>
      </c>
      <c r="G27" s="68">
        <v>50</v>
      </c>
      <c r="H27" s="69">
        <v>10</v>
      </c>
      <c r="I27" s="68">
        <v>60</v>
      </c>
    </row>
    <row r="28" spans="1:9" ht="15">
      <c r="A28" s="72" t="s">
        <v>70</v>
      </c>
      <c r="B28" s="73"/>
      <c r="C28" s="72" t="s">
        <v>71</v>
      </c>
      <c r="D28" s="73"/>
      <c r="E28" s="66" t="s">
        <v>310</v>
      </c>
      <c r="F28" s="66" t="s">
        <v>325</v>
      </c>
      <c r="G28" s="68">
        <v>72.5</v>
      </c>
      <c r="H28" s="69">
        <v>14.5</v>
      </c>
      <c r="I28" s="68">
        <v>87</v>
      </c>
    </row>
    <row r="29" spans="1:9" ht="15">
      <c r="A29" s="72" t="s">
        <v>326</v>
      </c>
      <c r="B29" s="73"/>
      <c r="C29" s="72" t="s">
        <v>327</v>
      </c>
      <c r="D29" s="73"/>
      <c r="E29" s="66" t="s">
        <v>310</v>
      </c>
      <c r="F29" s="66" t="s">
        <v>13</v>
      </c>
      <c r="G29" s="68">
        <v>30</v>
      </c>
      <c r="H29" s="69">
        <v>6</v>
      </c>
      <c r="I29" s="68">
        <v>36</v>
      </c>
    </row>
    <row r="30" spans="1:9" ht="15">
      <c r="A30" s="72" t="s">
        <v>328</v>
      </c>
      <c r="B30" s="73"/>
      <c r="C30" s="72" t="s">
        <v>88</v>
      </c>
      <c r="D30" s="73"/>
      <c r="E30" s="66" t="s">
        <v>310</v>
      </c>
      <c r="F30" s="66">
        <v>0.5</v>
      </c>
      <c r="G30" s="68">
        <v>17.5</v>
      </c>
      <c r="H30" s="69">
        <v>3.5</v>
      </c>
      <c r="I30" s="68">
        <v>21</v>
      </c>
    </row>
    <row r="31" spans="1:9" ht="15">
      <c r="A31" s="72" t="s">
        <v>328</v>
      </c>
      <c r="B31" s="73"/>
      <c r="C31" s="72" t="s">
        <v>88</v>
      </c>
      <c r="D31" s="73"/>
      <c r="E31" s="66" t="s">
        <v>310</v>
      </c>
      <c r="F31" s="66" t="s">
        <v>315</v>
      </c>
      <c r="G31" s="68">
        <v>60</v>
      </c>
      <c r="H31" s="69">
        <v>12</v>
      </c>
      <c r="I31" s="68">
        <v>72</v>
      </c>
    </row>
    <row r="32" spans="1:9" ht="15">
      <c r="A32" s="77" t="s">
        <v>329</v>
      </c>
      <c r="B32" s="78"/>
      <c r="C32" s="72" t="s">
        <v>330</v>
      </c>
      <c r="D32" s="73"/>
      <c r="E32" s="66" t="s">
        <v>310</v>
      </c>
      <c r="F32" s="66">
        <v>0.5</v>
      </c>
      <c r="G32" s="68">
        <v>25</v>
      </c>
      <c r="H32" s="69">
        <v>5</v>
      </c>
      <c r="I32" s="68">
        <v>30</v>
      </c>
    </row>
    <row r="33" spans="1:9" ht="15">
      <c r="A33" s="77" t="s">
        <v>329</v>
      </c>
      <c r="B33" s="78"/>
      <c r="C33" s="72" t="s">
        <v>330</v>
      </c>
      <c r="D33" s="73"/>
      <c r="E33" s="66" t="s">
        <v>310</v>
      </c>
      <c r="F33" s="66" t="s">
        <v>84</v>
      </c>
      <c r="G33" s="68">
        <v>37.5</v>
      </c>
      <c r="H33" s="69">
        <v>7.5</v>
      </c>
      <c r="I33" s="68">
        <v>45</v>
      </c>
    </row>
    <row r="34" spans="1:9" ht="15">
      <c r="A34" s="72" t="s">
        <v>64</v>
      </c>
      <c r="B34" s="73"/>
      <c r="C34" s="72" t="s">
        <v>65</v>
      </c>
      <c r="D34" s="73"/>
      <c r="E34" s="66" t="s">
        <v>310</v>
      </c>
      <c r="F34" s="66">
        <v>0.5</v>
      </c>
      <c r="G34" s="68">
        <v>22.5</v>
      </c>
      <c r="H34" s="69">
        <v>4.5</v>
      </c>
      <c r="I34" s="68">
        <v>27</v>
      </c>
    </row>
    <row r="35" spans="1:9" ht="15">
      <c r="A35" s="74" t="s">
        <v>64</v>
      </c>
      <c r="B35" s="75"/>
      <c r="C35" s="72" t="s">
        <v>65</v>
      </c>
      <c r="D35" s="73"/>
      <c r="E35" s="66" t="s">
        <v>310</v>
      </c>
      <c r="F35" s="66" t="s">
        <v>84</v>
      </c>
      <c r="G35" s="68">
        <v>5</v>
      </c>
      <c r="H35" s="69">
        <v>1</v>
      </c>
      <c r="I35" s="68">
        <v>6</v>
      </c>
    </row>
    <row r="36" spans="1:9" ht="15">
      <c r="A36" s="72" t="s">
        <v>64</v>
      </c>
      <c r="B36" s="73"/>
      <c r="C36" s="72" t="s">
        <v>65</v>
      </c>
      <c r="D36" s="73"/>
      <c r="E36" s="66" t="s">
        <v>310</v>
      </c>
      <c r="F36" s="66" t="s">
        <v>325</v>
      </c>
      <c r="G36" s="68">
        <v>47.5</v>
      </c>
      <c r="H36" s="69">
        <v>9.5</v>
      </c>
      <c r="I36" s="68">
        <v>57</v>
      </c>
    </row>
    <row r="37" spans="1:9" ht="15">
      <c r="A37" s="72" t="s">
        <v>331</v>
      </c>
      <c r="B37" s="73"/>
      <c r="C37" s="72" t="s">
        <v>332</v>
      </c>
      <c r="D37" s="73"/>
      <c r="E37" s="66" t="s">
        <v>310</v>
      </c>
      <c r="F37" s="66">
        <v>0.5</v>
      </c>
      <c r="G37" s="68">
        <v>20</v>
      </c>
      <c r="H37" s="69">
        <v>4</v>
      </c>
      <c r="I37" s="68">
        <v>24</v>
      </c>
    </row>
    <row r="38" spans="1:9" ht="15">
      <c r="A38" s="72" t="s">
        <v>331</v>
      </c>
      <c r="B38" s="73"/>
      <c r="C38" s="72" t="s">
        <v>332</v>
      </c>
      <c r="D38" s="73"/>
      <c r="E38" s="66" t="s">
        <v>310</v>
      </c>
      <c r="F38" s="66" t="s">
        <v>333</v>
      </c>
      <c r="G38" s="68">
        <v>37.5</v>
      </c>
      <c r="H38" s="69">
        <v>7.5</v>
      </c>
      <c r="I38" s="68">
        <v>45</v>
      </c>
    </row>
    <row r="39" spans="1:9" ht="15">
      <c r="A39" s="72" t="s">
        <v>331</v>
      </c>
      <c r="B39" s="73"/>
      <c r="C39" s="72" t="s">
        <v>332</v>
      </c>
      <c r="D39" s="73"/>
      <c r="E39" s="66" t="s">
        <v>310</v>
      </c>
      <c r="F39" s="66" t="s">
        <v>334</v>
      </c>
      <c r="G39" s="68">
        <v>75</v>
      </c>
      <c r="H39" s="69">
        <v>15</v>
      </c>
      <c r="I39" s="68">
        <v>90</v>
      </c>
    </row>
    <row r="40" spans="1:9" ht="15">
      <c r="A40" s="72" t="s">
        <v>72</v>
      </c>
      <c r="B40" s="73"/>
      <c r="C40" s="72" t="s">
        <v>73</v>
      </c>
      <c r="D40" s="73"/>
      <c r="E40" s="66" t="s">
        <v>310</v>
      </c>
      <c r="F40" s="66">
        <v>0.5</v>
      </c>
      <c r="G40" s="68">
        <v>12.5</v>
      </c>
      <c r="H40" s="69">
        <v>2.5</v>
      </c>
      <c r="I40" s="68">
        <v>15</v>
      </c>
    </row>
    <row r="41" spans="1:9" ht="15">
      <c r="A41" s="74" t="s">
        <v>72</v>
      </c>
      <c r="B41" s="75"/>
      <c r="C41" s="72" t="s">
        <v>73</v>
      </c>
      <c r="D41" s="73"/>
      <c r="E41" s="66" t="s">
        <v>310</v>
      </c>
      <c r="F41" s="66" t="s">
        <v>333</v>
      </c>
      <c r="G41" s="68">
        <v>22.5</v>
      </c>
      <c r="H41" s="69">
        <v>4.5</v>
      </c>
      <c r="I41" s="68">
        <v>27</v>
      </c>
    </row>
    <row r="42" spans="1:9" ht="15">
      <c r="A42" s="72" t="s">
        <v>72</v>
      </c>
      <c r="B42" s="73"/>
      <c r="C42" s="72" t="s">
        <v>73</v>
      </c>
      <c r="D42" s="73"/>
      <c r="E42" s="66" t="s">
        <v>310</v>
      </c>
      <c r="F42" s="76" t="s">
        <v>335</v>
      </c>
      <c r="G42" s="68">
        <v>35</v>
      </c>
      <c r="H42" s="69">
        <v>7</v>
      </c>
      <c r="I42" s="68">
        <v>42</v>
      </c>
    </row>
    <row r="43" spans="1:9" ht="15">
      <c r="A43" s="72" t="s">
        <v>72</v>
      </c>
      <c r="B43" s="73"/>
      <c r="C43" s="72" t="s">
        <v>73</v>
      </c>
      <c r="D43" s="73"/>
      <c r="E43" s="66" t="s">
        <v>310</v>
      </c>
      <c r="F43" s="76" t="s">
        <v>325</v>
      </c>
      <c r="G43" s="68">
        <v>50</v>
      </c>
      <c r="H43" s="69">
        <v>10</v>
      </c>
      <c r="I43" s="68">
        <v>60</v>
      </c>
    </row>
    <row r="44" spans="1:9" ht="15">
      <c r="A44" s="62" t="s">
        <v>336</v>
      </c>
      <c r="B44" s="63"/>
      <c r="C44" s="62"/>
      <c r="D44" s="63"/>
      <c r="E44" s="66" t="s">
        <v>310</v>
      </c>
      <c r="F44" s="66">
        <v>0.5</v>
      </c>
      <c r="G44" s="68">
        <v>20</v>
      </c>
      <c r="H44" s="69">
        <v>4</v>
      </c>
      <c r="I44" s="68">
        <v>24</v>
      </c>
    </row>
    <row r="45" spans="1:9" ht="15">
      <c r="A45" s="62" t="s">
        <v>336</v>
      </c>
      <c r="B45" s="63"/>
      <c r="C45" s="62"/>
      <c r="D45" s="63"/>
      <c r="E45" s="66" t="s">
        <v>310</v>
      </c>
      <c r="F45" s="66" t="s">
        <v>333</v>
      </c>
      <c r="G45" s="68">
        <v>25</v>
      </c>
      <c r="H45" s="69">
        <v>5</v>
      </c>
      <c r="I45" s="68">
        <v>30</v>
      </c>
    </row>
    <row r="46" spans="1:9" ht="15">
      <c r="A46" s="62" t="s">
        <v>336</v>
      </c>
      <c r="B46" s="63"/>
      <c r="C46" s="62"/>
      <c r="D46" s="63"/>
      <c r="E46" s="66" t="s">
        <v>310</v>
      </c>
      <c r="F46" s="76" t="s">
        <v>335</v>
      </c>
      <c r="G46" s="68">
        <v>45</v>
      </c>
      <c r="H46" s="69">
        <v>9</v>
      </c>
      <c r="I46" s="68">
        <v>54</v>
      </c>
    </row>
    <row r="47" spans="1:9" ht="15">
      <c r="A47" s="62" t="s">
        <v>336</v>
      </c>
      <c r="B47" s="63"/>
      <c r="C47" s="62"/>
      <c r="D47" s="63"/>
      <c r="E47" s="66" t="s">
        <v>310</v>
      </c>
      <c r="F47" s="76" t="s">
        <v>325</v>
      </c>
      <c r="G47" s="68">
        <v>50</v>
      </c>
      <c r="H47" s="69">
        <v>10</v>
      </c>
      <c r="I47" s="68">
        <v>60</v>
      </c>
    </row>
    <row r="48" spans="1:9" ht="15">
      <c r="A48" s="62" t="s">
        <v>337</v>
      </c>
      <c r="B48" s="63"/>
      <c r="C48" s="62" t="s">
        <v>338</v>
      </c>
      <c r="D48" s="63"/>
      <c r="E48" s="66" t="s">
        <v>310</v>
      </c>
      <c r="F48" s="76">
        <v>0.5</v>
      </c>
      <c r="G48" s="68">
        <v>20</v>
      </c>
      <c r="H48" s="69">
        <v>4</v>
      </c>
      <c r="I48" s="68">
        <v>24</v>
      </c>
    </row>
    <row r="49" spans="1:9" ht="15">
      <c r="A49" s="62" t="s">
        <v>337</v>
      </c>
      <c r="B49" s="63"/>
      <c r="C49" s="62" t="s">
        <v>338</v>
      </c>
      <c r="D49" s="63"/>
      <c r="E49" s="76" t="s">
        <v>310</v>
      </c>
      <c r="F49" s="76" t="s">
        <v>84</v>
      </c>
      <c r="G49" s="79">
        <v>37.5</v>
      </c>
      <c r="H49" s="80">
        <v>7.5</v>
      </c>
      <c r="I49" s="79">
        <v>45</v>
      </c>
    </row>
    <row r="50" spans="1:9" ht="15">
      <c r="A50" s="62" t="s">
        <v>339</v>
      </c>
      <c r="B50" s="63"/>
      <c r="C50" s="62" t="s">
        <v>49</v>
      </c>
      <c r="D50" s="81"/>
      <c r="E50" s="76"/>
      <c r="F50" s="82"/>
      <c r="G50" s="83"/>
      <c r="H50" s="84"/>
      <c r="I50" s="85"/>
    </row>
    <row r="51" spans="1:9" ht="15">
      <c r="A51" s="74" t="s">
        <v>340</v>
      </c>
      <c r="B51" s="75"/>
      <c r="C51" s="74" t="s">
        <v>341</v>
      </c>
      <c r="D51" s="86"/>
      <c r="E51" s="87" t="s">
        <v>310</v>
      </c>
      <c r="F51" s="88">
        <v>0.3</v>
      </c>
      <c r="G51" s="89">
        <v>50</v>
      </c>
      <c r="H51" s="90">
        <v>10</v>
      </c>
      <c r="I51" s="91">
        <v>60</v>
      </c>
    </row>
    <row r="52" spans="1:9" ht="15">
      <c r="A52" s="62" t="s">
        <v>339</v>
      </c>
      <c r="B52" s="63"/>
      <c r="C52" s="62" t="s">
        <v>49</v>
      </c>
      <c r="D52" s="81"/>
      <c r="E52" s="83"/>
      <c r="F52" s="62"/>
      <c r="G52" s="83"/>
      <c r="H52" s="84"/>
      <c r="I52" s="85"/>
    </row>
    <row r="53" spans="1:9" ht="15">
      <c r="A53" s="92" t="s">
        <v>340</v>
      </c>
      <c r="B53" s="93"/>
      <c r="C53" s="92" t="s">
        <v>341</v>
      </c>
      <c r="D53" s="94"/>
      <c r="E53" s="95" t="s">
        <v>310</v>
      </c>
      <c r="F53" s="95" t="s">
        <v>313</v>
      </c>
      <c r="G53" s="89">
        <v>80</v>
      </c>
      <c r="H53" s="90">
        <v>16</v>
      </c>
      <c r="I53" s="91">
        <v>96</v>
      </c>
    </row>
    <row r="54" spans="1:9" ht="15">
      <c r="A54" s="62" t="s">
        <v>339</v>
      </c>
      <c r="B54" s="63"/>
      <c r="C54" s="62" t="s">
        <v>49</v>
      </c>
      <c r="D54" s="81"/>
      <c r="E54" s="76"/>
      <c r="F54" s="83"/>
      <c r="G54" s="79"/>
      <c r="H54" s="81"/>
      <c r="I54" s="80"/>
    </row>
    <row r="55" spans="1:9" ht="15">
      <c r="A55" s="92" t="s">
        <v>340</v>
      </c>
      <c r="B55" s="93"/>
      <c r="C55" s="92" t="s">
        <v>341</v>
      </c>
      <c r="D55" s="94"/>
      <c r="E55" s="87" t="s">
        <v>310</v>
      </c>
      <c r="F55" s="95" t="s">
        <v>84</v>
      </c>
      <c r="G55" s="96">
        <v>130</v>
      </c>
      <c r="H55" s="97">
        <v>26</v>
      </c>
      <c r="I55" s="90">
        <v>156</v>
      </c>
    </row>
    <row r="56" spans="1:9" ht="15">
      <c r="A56" s="92" t="s">
        <v>342</v>
      </c>
      <c r="B56" s="94"/>
      <c r="C56" s="92" t="s">
        <v>103</v>
      </c>
      <c r="D56" s="93"/>
      <c r="E56" s="87" t="s">
        <v>310</v>
      </c>
      <c r="F56" s="87">
        <v>0.3</v>
      </c>
      <c r="G56" s="68">
        <v>50</v>
      </c>
      <c r="H56" s="69">
        <v>10</v>
      </c>
      <c r="I56" s="90">
        <v>60</v>
      </c>
    </row>
    <row r="57" spans="1:9" ht="15">
      <c r="A57" s="92" t="s">
        <v>342</v>
      </c>
      <c r="B57" s="94"/>
      <c r="C57" s="92" t="s">
        <v>103</v>
      </c>
      <c r="D57" s="93"/>
      <c r="E57" s="66" t="s">
        <v>310</v>
      </c>
      <c r="F57" s="87" t="s">
        <v>313</v>
      </c>
      <c r="G57" s="68">
        <v>80</v>
      </c>
      <c r="H57" s="69">
        <v>16</v>
      </c>
      <c r="I57" s="69">
        <v>96</v>
      </c>
    </row>
    <row r="58" spans="1:9" ht="15">
      <c r="A58" s="92" t="s">
        <v>342</v>
      </c>
      <c r="B58" s="94"/>
      <c r="C58" s="92" t="s">
        <v>103</v>
      </c>
      <c r="D58" s="93"/>
      <c r="E58" s="66" t="s">
        <v>310</v>
      </c>
      <c r="F58" s="87" t="s">
        <v>84</v>
      </c>
      <c r="G58" s="68">
        <v>130</v>
      </c>
      <c r="H58" s="69">
        <v>26</v>
      </c>
      <c r="I58" s="69">
        <v>156</v>
      </c>
    </row>
    <row r="59" spans="1:9" ht="15">
      <c r="A59" s="62" t="s">
        <v>66</v>
      </c>
      <c r="B59" s="63"/>
      <c r="C59" s="72" t="s">
        <v>67</v>
      </c>
      <c r="D59" s="73"/>
      <c r="E59" s="66" t="s">
        <v>310</v>
      </c>
      <c r="F59" s="87">
        <v>0.5</v>
      </c>
      <c r="G59" s="68">
        <v>20</v>
      </c>
      <c r="H59" s="69">
        <v>4</v>
      </c>
      <c r="I59" s="98">
        <v>24</v>
      </c>
    </row>
    <row r="60" spans="1:9" ht="15">
      <c r="A60" s="72" t="s">
        <v>66</v>
      </c>
      <c r="B60" s="73"/>
      <c r="C60" s="72" t="s">
        <v>67</v>
      </c>
      <c r="D60" s="73"/>
      <c r="E60" s="66" t="s">
        <v>310</v>
      </c>
      <c r="F60" s="66" t="s">
        <v>84</v>
      </c>
      <c r="G60" s="68">
        <v>40</v>
      </c>
      <c r="H60" s="69">
        <v>8</v>
      </c>
      <c r="I60" s="98">
        <v>48</v>
      </c>
    </row>
    <row r="61" spans="1:9" ht="15">
      <c r="A61" s="72" t="s">
        <v>66</v>
      </c>
      <c r="B61" s="73"/>
      <c r="C61" s="72" t="s">
        <v>67</v>
      </c>
      <c r="D61" s="73"/>
      <c r="E61" s="66" t="s">
        <v>310</v>
      </c>
      <c r="F61" s="66" t="s">
        <v>325</v>
      </c>
      <c r="G61" s="68">
        <v>55</v>
      </c>
      <c r="H61" s="69">
        <v>11</v>
      </c>
      <c r="I61" s="98">
        <v>66</v>
      </c>
    </row>
    <row r="62" spans="1:9" ht="15">
      <c r="A62" s="74" t="s">
        <v>343</v>
      </c>
      <c r="B62" s="75"/>
      <c r="C62" s="74" t="s">
        <v>344</v>
      </c>
      <c r="D62" s="75"/>
      <c r="E62" s="66" t="s">
        <v>310</v>
      </c>
      <c r="F62" s="67">
        <v>0.5</v>
      </c>
      <c r="G62" s="68">
        <v>20</v>
      </c>
      <c r="H62" s="69">
        <v>4</v>
      </c>
      <c r="I62" s="98">
        <v>24</v>
      </c>
    </row>
    <row r="63" spans="1:9" ht="15">
      <c r="A63" s="72" t="s">
        <v>343</v>
      </c>
      <c r="B63" s="73"/>
      <c r="C63" s="72" t="s">
        <v>344</v>
      </c>
      <c r="D63" s="73"/>
      <c r="E63" s="66" t="s">
        <v>310</v>
      </c>
      <c r="F63" s="66" t="s">
        <v>84</v>
      </c>
      <c r="G63" s="68">
        <v>40</v>
      </c>
      <c r="H63" s="69">
        <v>8</v>
      </c>
      <c r="I63" s="98">
        <v>48</v>
      </c>
    </row>
    <row r="64" spans="1:9" ht="15">
      <c r="A64" s="72" t="s">
        <v>343</v>
      </c>
      <c r="B64" s="73"/>
      <c r="C64" s="72" t="s">
        <v>344</v>
      </c>
      <c r="D64" s="73"/>
      <c r="E64" s="66" t="s">
        <v>310</v>
      </c>
      <c r="F64" s="66" t="s">
        <v>325</v>
      </c>
      <c r="G64" s="68">
        <v>55</v>
      </c>
      <c r="H64" s="69">
        <v>11</v>
      </c>
      <c r="I64" s="98">
        <v>66</v>
      </c>
    </row>
    <row r="65" spans="1:9" ht="15">
      <c r="A65" s="92" t="s">
        <v>43</v>
      </c>
      <c r="B65" s="93"/>
      <c r="C65" s="92" t="s">
        <v>44</v>
      </c>
      <c r="D65" s="93"/>
      <c r="E65" s="87" t="s">
        <v>310</v>
      </c>
      <c r="F65" s="99">
        <v>1</v>
      </c>
      <c r="G65" s="68">
        <v>55</v>
      </c>
      <c r="H65" s="69">
        <v>11</v>
      </c>
      <c r="I65" s="69">
        <v>66</v>
      </c>
    </row>
    <row r="66" spans="1:9" ht="15">
      <c r="A66" s="72" t="s">
        <v>43</v>
      </c>
      <c r="B66" s="73"/>
      <c r="C66" s="72" t="s">
        <v>44</v>
      </c>
      <c r="D66" s="73"/>
      <c r="E66" s="66" t="s">
        <v>310</v>
      </c>
      <c r="F66" s="66" t="s">
        <v>325</v>
      </c>
      <c r="G66" s="68">
        <v>100</v>
      </c>
      <c r="H66" s="69">
        <v>20</v>
      </c>
      <c r="I66" s="69">
        <v>120</v>
      </c>
    </row>
    <row r="67" spans="1:9" ht="15">
      <c r="A67" s="72" t="s">
        <v>89</v>
      </c>
      <c r="B67" s="73"/>
      <c r="C67" s="72" t="s">
        <v>90</v>
      </c>
      <c r="D67" s="73"/>
      <c r="E67" s="66" t="s">
        <v>310</v>
      </c>
      <c r="F67" s="66">
        <v>0.2</v>
      </c>
      <c r="G67" s="68">
        <v>16.666666666666668</v>
      </c>
      <c r="H67" s="69">
        <v>3.3333333333333335</v>
      </c>
      <c r="I67" s="69">
        <v>20</v>
      </c>
    </row>
    <row r="68" spans="1:9" ht="15">
      <c r="A68" s="72" t="s">
        <v>89</v>
      </c>
      <c r="B68" s="73"/>
      <c r="C68" s="72" t="s">
        <v>90</v>
      </c>
      <c r="D68" s="73"/>
      <c r="E68" s="66" t="s">
        <v>310</v>
      </c>
      <c r="F68" s="66" t="s">
        <v>313</v>
      </c>
      <c r="G68" s="68">
        <v>45</v>
      </c>
      <c r="H68" s="69">
        <v>9</v>
      </c>
      <c r="I68" s="69">
        <v>54</v>
      </c>
    </row>
    <row r="69" spans="1:9" ht="15">
      <c r="A69" s="72" t="s">
        <v>89</v>
      </c>
      <c r="B69" s="73"/>
      <c r="C69" s="72" t="s">
        <v>90</v>
      </c>
      <c r="D69" s="73"/>
      <c r="E69" s="66" t="s">
        <v>310</v>
      </c>
      <c r="F69" s="66" t="s">
        <v>333</v>
      </c>
      <c r="G69" s="68">
        <v>75</v>
      </c>
      <c r="H69" s="69">
        <v>15</v>
      </c>
      <c r="I69" s="69">
        <v>90</v>
      </c>
    </row>
    <row r="70" spans="1:9" ht="15">
      <c r="A70" s="74" t="s">
        <v>46</v>
      </c>
      <c r="B70" s="75"/>
      <c r="C70" s="74" t="s">
        <v>47</v>
      </c>
      <c r="D70" s="75"/>
      <c r="E70" s="66" t="s">
        <v>310</v>
      </c>
      <c r="F70" s="66">
        <v>0.5</v>
      </c>
      <c r="G70" s="68">
        <v>40</v>
      </c>
      <c r="H70" s="69">
        <v>8</v>
      </c>
      <c r="I70" s="69">
        <v>48</v>
      </c>
    </row>
    <row r="71" spans="1:9" ht="15">
      <c r="A71" s="72" t="s">
        <v>46</v>
      </c>
      <c r="B71" s="73"/>
      <c r="C71" s="72" t="s">
        <v>47</v>
      </c>
      <c r="D71" s="73"/>
      <c r="E71" s="66" t="s">
        <v>310</v>
      </c>
      <c r="F71" s="66" t="s">
        <v>84</v>
      </c>
      <c r="G71" s="68">
        <v>75</v>
      </c>
      <c r="H71" s="69">
        <v>15</v>
      </c>
      <c r="I71" s="69">
        <v>90</v>
      </c>
    </row>
    <row r="72" spans="1:9" ht="15">
      <c r="A72" s="72" t="s">
        <v>46</v>
      </c>
      <c r="B72" s="73"/>
      <c r="C72" s="74" t="s">
        <v>47</v>
      </c>
      <c r="D72" s="75"/>
      <c r="E72" s="66" t="s">
        <v>310</v>
      </c>
      <c r="F72" s="66" t="s">
        <v>325</v>
      </c>
      <c r="G72" s="68">
        <v>125</v>
      </c>
      <c r="H72" s="69">
        <v>25</v>
      </c>
      <c r="I72" s="69">
        <v>150</v>
      </c>
    </row>
    <row r="73" spans="1:9" ht="15">
      <c r="A73" s="77" t="s">
        <v>345</v>
      </c>
      <c r="B73" s="78"/>
      <c r="C73" s="72" t="s">
        <v>346</v>
      </c>
      <c r="D73" s="78"/>
      <c r="E73" s="66" t="s">
        <v>310</v>
      </c>
      <c r="F73" s="66">
        <v>0.5</v>
      </c>
      <c r="G73" s="68">
        <v>37.5</v>
      </c>
      <c r="H73" s="69">
        <v>7.5</v>
      </c>
      <c r="I73" s="69">
        <v>45</v>
      </c>
    </row>
    <row r="74" spans="1:9" ht="15">
      <c r="A74" s="77" t="s">
        <v>345</v>
      </c>
      <c r="B74" s="78"/>
      <c r="C74" s="72" t="s">
        <v>346</v>
      </c>
      <c r="D74" s="78"/>
      <c r="E74" s="66" t="s">
        <v>310</v>
      </c>
      <c r="F74" s="66" t="s">
        <v>313</v>
      </c>
      <c r="G74" s="68">
        <v>60</v>
      </c>
      <c r="H74" s="69">
        <v>12</v>
      </c>
      <c r="I74" s="69">
        <v>72</v>
      </c>
    </row>
    <row r="75" spans="1:9" ht="15">
      <c r="A75" s="74" t="s">
        <v>347</v>
      </c>
      <c r="B75" s="86"/>
      <c r="C75" s="62" t="s">
        <v>80</v>
      </c>
      <c r="D75" s="81"/>
      <c r="E75" s="66" t="s">
        <v>310</v>
      </c>
      <c r="F75" s="66" t="s">
        <v>348</v>
      </c>
      <c r="G75" s="68">
        <v>32.5</v>
      </c>
      <c r="H75" s="69">
        <v>6.5</v>
      </c>
      <c r="I75" s="69">
        <v>39</v>
      </c>
    </row>
    <row r="76" spans="1:9" ht="15">
      <c r="A76" s="77" t="s">
        <v>58</v>
      </c>
      <c r="B76" s="78"/>
      <c r="C76" s="72" t="s">
        <v>349</v>
      </c>
      <c r="D76" s="78"/>
      <c r="E76" s="66" t="s">
        <v>310</v>
      </c>
      <c r="F76" s="66">
        <v>0.3</v>
      </c>
      <c r="G76" s="68">
        <v>35</v>
      </c>
      <c r="H76" s="69">
        <v>7</v>
      </c>
      <c r="I76" s="69">
        <v>42</v>
      </c>
    </row>
    <row r="77" spans="1:9" ht="15">
      <c r="A77" s="77" t="s">
        <v>58</v>
      </c>
      <c r="B77" s="78"/>
      <c r="C77" s="72" t="s">
        <v>349</v>
      </c>
      <c r="D77" s="78"/>
      <c r="E77" s="66" t="s">
        <v>310</v>
      </c>
      <c r="F77" s="66" t="s">
        <v>313</v>
      </c>
      <c r="G77" s="68">
        <v>125</v>
      </c>
      <c r="H77" s="69">
        <v>25</v>
      </c>
      <c r="I77" s="69">
        <v>150</v>
      </c>
    </row>
    <row r="78" spans="1:9" ht="15">
      <c r="A78" s="100" t="s">
        <v>350</v>
      </c>
      <c r="B78" s="81"/>
      <c r="C78" s="62" t="s">
        <v>351</v>
      </c>
      <c r="D78" s="63"/>
      <c r="E78" s="66" t="s">
        <v>310</v>
      </c>
      <c r="F78" s="66">
        <v>0.3</v>
      </c>
      <c r="G78" s="68">
        <v>35</v>
      </c>
      <c r="H78" s="69">
        <v>7</v>
      </c>
      <c r="I78" s="69">
        <v>42</v>
      </c>
    </row>
    <row r="79" spans="1:9" ht="15">
      <c r="A79" s="100" t="s">
        <v>352</v>
      </c>
      <c r="B79" s="81"/>
      <c r="C79" s="62" t="s">
        <v>351</v>
      </c>
      <c r="D79" s="63"/>
      <c r="E79" s="66" t="s">
        <v>310</v>
      </c>
      <c r="F79" s="66" t="s">
        <v>313</v>
      </c>
      <c r="G79" s="68">
        <v>70</v>
      </c>
      <c r="H79" s="69">
        <v>14</v>
      </c>
      <c r="I79" s="69">
        <v>84</v>
      </c>
    </row>
    <row r="80" spans="1:9" ht="15">
      <c r="A80" s="100" t="s">
        <v>352</v>
      </c>
      <c r="B80" s="81"/>
      <c r="C80" s="62" t="s">
        <v>351</v>
      </c>
      <c r="D80" s="63"/>
      <c r="E80" s="66" t="s">
        <v>310</v>
      </c>
      <c r="F80" s="66" t="s">
        <v>84</v>
      </c>
      <c r="G80" s="68">
        <v>155</v>
      </c>
      <c r="H80" s="69">
        <v>31</v>
      </c>
      <c r="I80" s="69">
        <v>186</v>
      </c>
    </row>
    <row r="81" spans="1:9" ht="15">
      <c r="A81" s="100" t="s">
        <v>353</v>
      </c>
      <c r="B81" s="81"/>
      <c r="C81" s="72" t="s">
        <v>354</v>
      </c>
      <c r="D81" s="73"/>
      <c r="E81" s="66" t="s">
        <v>310</v>
      </c>
      <c r="F81" s="66">
        <v>0.5</v>
      </c>
      <c r="G81" s="68">
        <v>45</v>
      </c>
      <c r="H81" s="69">
        <v>9</v>
      </c>
      <c r="I81" s="69">
        <v>54</v>
      </c>
    </row>
    <row r="82" spans="1:9" ht="15">
      <c r="A82" s="100" t="s">
        <v>353</v>
      </c>
      <c r="B82" s="81"/>
      <c r="C82" s="72" t="s">
        <v>354</v>
      </c>
      <c r="D82" s="73"/>
      <c r="E82" s="66" t="s">
        <v>310</v>
      </c>
      <c r="F82" s="66" t="s">
        <v>315</v>
      </c>
      <c r="G82" s="68">
        <v>112.5</v>
      </c>
      <c r="H82" s="69">
        <v>22.5</v>
      </c>
      <c r="I82" s="69">
        <v>135</v>
      </c>
    </row>
    <row r="83" spans="1:9" ht="15">
      <c r="A83" s="100" t="s">
        <v>355</v>
      </c>
      <c r="B83" s="81"/>
      <c r="C83" s="72" t="s">
        <v>354</v>
      </c>
      <c r="D83" s="73"/>
      <c r="E83" s="66" t="s">
        <v>310</v>
      </c>
      <c r="F83" s="66">
        <v>0.4</v>
      </c>
      <c r="G83" s="68">
        <v>45</v>
      </c>
      <c r="H83" s="69">
        <v>9</v>
      </c>
      <c r="I83" s="69">
        <v>54</v>
      </c>
    </row>
    <row r="84" spans="1:9" ht="15">
      <c r="A84" s="100" t="s">
        <v>355</v>
      </c>
      <c r="B84" s="81"/>
      <c r="C84" s="74" t="s">
        <v>354</v>
      </c>
      <c r="D84" s="75"/>
      <c r="E84" s="66" t="s">
        <v>310</v>
      </c>
      <c r="F84" s="66" t="s">
        <v>356</v>
      </c>
      <c r="G84" s="68">
        <v>125</v>
      </c>
      <c r="H84" s="69">
        <v>25</v>
      </c>
      <c r="I84" s="69">
        <v>150</v>
      </c>
    </row>
    <row r="85" spans="1:9" ht="15">
      <c r="A85" s="100" t="s">
        <v>355</v>
      </c>
      <c r="B85" s="81"/>
      <c r="C85" s="74" t="s">
        <v>354</v>
      </c>
      <c r="D85" s="75"/>
      <c r="E85" s="66" t="s">
        <v>310</v>
      </c>
      <c r="F85" s="66" t="s">
        <v>357</v>
      </c>
      <c r="G85" s="68">
        <v>150</v>
      </c>
      <c r="H85" s="69">
        <v>30</v>
      </c>
      <c r="I85" s="69">
        <v>180</v>
      </c>
    </row>
    <row r="86" spans="1:9" ht="15">
      <c r="A86" s="100" t="s">
        <v>358</v>
      </c>
      <c r="B86" s="81"/>
      <c r="C86" s="72" t="s">
        <v>359</v>
      </c>
      <c r="D86" s="73"/>
      <c r="E86" s="66" t="s">
        <v>310</v>
      </c>
      <c r="F86" s="66">
        <v>0.4</v>
      </c>
      <c r="G86" s="68">
        <v>45</v>
      </c>
      <c r="H86" s="69">
        <v>9</v>
      </c>
      <c r="I86" s="69">
        <v>54</v>
      </c>
    </row>
    <row r="87" spans="1:9" ht="15">
      <c r="A87" s="100" t="s">
        <v>358</v>
      </c>
      <c r="B87" s="81"/>
      <c r="C87" s="72" t="s">
        <v>359</v>
      </c>
      <c r="D87" s="73"/>
      <c r="E87" s="66" t="s">
        <v>310</v>
      </c>
      <c r="F87" s="66" t="s">
        <v>356</v>
      </c>
      <c r="G87" s="68">
        <v>120</v>
      </c>
      <c r="H87" s="69">
        <v>24</v>
      </c>
      <c r="I87" s="69">
        <v>144</v>
      </c>
    </row>
    <row r="88" spans="1:9" ht="15">
      <c r="A88" s="100" t="s">
        <v>22</v>
      </c>
      <c r="B88" s="81"/>
      <c r="C88" s="74" t="s">
        <v>360</v>
      </c>
      <c r="D88" s="75"/>
      <c r="E88" s="66" t="s">
        <v>310</v>
      </c>
      <c r="F88" s="66">
        <v>0.4</v>
      </c>
      <c r="G88" s="68">
        <v>40</v>
      </c>
      <c r="H88" s="69">
        <v>8</v>
      </c>
      <c r="I88" s="69">
        <v>48</v>
      </c>
    </row>
    <row r="89" spans="1:9" ht="15">
      <c r="A89" s="100" t="s">
        <v>22</v>
      </c>
      <c r="B89" s="81"/>
      <c r="C89" s="72" t="s">
        <v>360</v>
      </c>
      <c r="D89" s="73"/>
      <c r="E89" s="66" t="s">
        <v>310</v>
      </c>
      <c r="F89" s="66" t="s">
        <v>356</v>
      </c>
      <c r="G89" s="68">
        <v>125</v>
      </c>
      <c r="H89" s="69">
        <v>25</v>
      </c>
      <c r="I89" s="69">
        <v>150</v>
      </c>
    </row>
    <row r="90" spans="1:9" ht="15">
      <c r="A90" s="100" t="s">
        <v>22</v>
      </c>
      <c r="B90" s="81"/>
      <c r="C90" s="72" t="s">
        <v>360</v>
      </c>
      <c r="D90" s="73"/>
      <c r="E90" s="66" t="s">
        <v>310</v>
      </c>
      <c r="F90" s="66" t="s">
        <v>357</v>
      </c>
      <c r="G90" s="68">
        <v>150</v>
      </c>
      <c r="H90" s="69">
        <v>30</v>
      </c>
      <c r="I90" s="69">
        <v>180</v>
      </c>
    </row>
    <row r="91" spans="1:9" ht="15">
      <c r="A91" s="100" t="s">
        <v>361</v>
      </c>
      <c r="B91" s="81"/>
      <c r="C91" s="72" t="s">
        <v>362</v>
      </c>
      <c r="D91" s="73"/>
      <c r="E91" s="66" t="s">
        <v>310</v>
      </c>
      <c r="F91" s="67">
        <v>0.3</v>
      </c>
      <c r="G91" s="68">
        <v>37.5</v>
      </c>
      <c r="H91" s="69">
        <v>7.5</v>
      </c>
      <c r="I91" s="69">
        <v>45</v>
      </c>
    </row>
    <row r="92" spans="1:9" ht="15">
      <c r="A92" s="100" t="s">
        <v>361</v>
      </c>
      <c r="B92" s="81"/>
      <c r="C92" s="72" t="s">
        <v>362</v>
      </c>
      <c r="D92" s="73"/>
      <c r="E92" s="66" t="s">
        <v>310</v>
      </c>
      <c r="F92" s="67" t="s">
        <v>21</v>
      </c>
      <c r="G92" s="68">
        <v>95</v>
      </c>
      <c r="H92" s="69">
        <v>19</v>
      </c>
      <c r="I92" s="69">
        <v>114</v>
      </c>
    </row>
    <row r="93" spans="1:9" ht="15">
      <c r="A93" s="77" t="s">
        <v>363</v>
      </c>
      <c r="B93" s="73"/>
      <c r="C93" s="74" t="s">
        <v>364</v>
      </c>
      <c r="D93" s="75"/>
      <c r="E93" s="66" t="s">
        <v>310</v>
      </c>
      <c r="F93" s="66">
        <v>0.2</v>
      </c>
      <c r="G93" s="68">
        <v>40</v>
      </c>
      <c r="H93" s="69">
        <v>8</v>
      </c>
      <c r="I93" s="69">
        <v>48</v>
      </c>
    </row>
    <row r="94" spans="1:9" ht="15">
      <c r="A94" s="100" t="s">
        <v>363</v>
      </c>
      <c r="B94" s="81"/>
      <c r="C94" s="72" t="s">
        <v>364</v>
      </c>
      <c r="D94" s="73"/>
      <c r="E94" s="66" t="s">
        <v>310</v>
      </c>
      <c r="F94" s="66" t="s">
        <v>24</v>
      </c>
      <c r="G94" s="68">
        <v>75</v>
      </c>
      <c r="H94" s="69">
        <v>15</v>
      </c>
      <c r="I94" s="69">
        <v>90</v>
      </c>
    </row>
    <row r="95" spans="1:9" ht="15">
      <c r="A95" s="100" t="s">
        <v>363</v>
      </c>
      <c r="B95" s="81"/>
      <c r="C95" s="72" t="s">
        <v>364</v>
      </c>
      <c r="D95" s="73"/>
      <c r="E95" s="66" t="s">
        <v>310</v>
      </c>
      <c r="F95" s="66" t="s">
        <v>365</v>
      </c>
      <c r="G95" s="68">
        <v>100</v>
      </c>
      <c r="H95" s="69">
        <v>20</v>
      </c>
      <c r="I95" s="69">
        <v>120</v>
      </c>
    </row>
    <row r="96" spans="1:9" ht="15">
      <c r="A96" s="100" t="s">
        <v>363</v>
      </c>
      <c r="B96" s="81"/>
      <c r="C96" s="72" t="s">
        <v>364</v>
      </c>
      <c r="D96" s="73"/>
      <c r="E96" s="66" t="s">
        <v>310</v>
      </c>
      <c r="F96" s="66" t="s">
        <v>366</v>
      </c>
      <c r="G96" s="68">
        <v>130</v>
      </c>
      <c r="H96" s="69">
        <v>26</v>
      </c>
      <c r="I96" s="69">
        <v>156</v>
      </c>
    </row>
    <row r="97" spans="1:9" ht="15">
      <c r="A97" s="100" t="s">
        <v>367</v>
      </c>
      <c r="B97" s="81"/>
      <c r="C97" s="72" t="s">
        <v>368</v>
      </c>
      <c r="D97" s="73"/>
      <c r="E97" s="66" t="s">
        <v>310</v>
      </c>
      <c r="F97" s="66">
        <v>0.2</v>
      </c>
      <c r="G97" s="68">
        <v>40</v>
      </c>
      <c r="H97" s="69">
        <v>8</v>
      </c>
      <c r="I97" s="69">
        <v>48</v>
      </c>
    </row>
    <row r="98" spans="1:9" ht="15">
      <c r="A98" s="100" t="s">
        <v>367</v>
      </c>
      <c r="B98" s="81"/>
      <c r="C98" s="72" t="s">
        <v>368</v>
      </c>
      <c r="D98" s="73"/>
      <c r="E98" s="66" t="s">
        <v>310</v>
      </c>
      <c r="F98" s="66" t="s">
        <v>24</v>
      </c>
      <c r="G98" s="68">
        <v>75</v>
      </c>
      <c r="H98" s="69">
        <v>15</v>
      </c>
      <c r="I98" s="69">
        <v>90</v>
      </c>
    </row>
    <row r="99" spans="1:9" ht="15">
      <c r="A99" s="77" t="s">
        <v>137</v>
      </c>
      <c r="B99" s="78"/>
      <c r="C99" s="72" t="s">
        <v>83</v>
      </c>
      <c r="D99" s="73"/>
      <c r="E99" s="66" t="s">
        <v>310</v>
      </c>
      <c r="F99" s="66">
        <v>0.5</v>
      </c>
      <c r="G99" s="68">
        <v>20</v>
      </c>
      <c r="H99" s="69">
        <v>4</v>
      </c>
      <c r="I99" s="69">
        <v>24</v>
      </c>
    </row>
    <row r="100" spans="1:9" ht="15">
      <c r="A100" s="77" t="s">
        <v>137</v>
      </c>
      <c r="B100" s="78"/>
      <c r="C100" s="72" t="s">
        <v>83</v>
      </c>
      <c r="D100" s="73"/>
      <c r="E100" s="66" t="s">
        <v>310</v>
      </c>
      <c r="F100" s="66" t="s">
        <v>315</v>
      </c>
      <c r="G100" s="101">
        <v>40</v>
      </c>
      <c r="H100" s="69">
        <v>8</v>
      </c>
      <c r="I100" s="69">
        <v>48</v>
      </c>
    </row>
    <row r="101" spans="1:9" ht="15">
      <c r="A101" s="77" t="s">
        <v>137</v>
      </c>
      <c r="B101" s="78"/>
      <c r="C101" s="72" t="s">
        <v>83</v>
      </c>
      <c r="D101" s="73"/>
      <c r="E101" s="66" t="s">
        <v>310</v>
      </c>
      <c r="F101" s="66" t="s">
        <v>318</v>
      </c>
      <c r="G101" s="102">
        <v>62.5</v>
      </c>
      <c r="H101" s="69">
        <v>12.5</v>
      </c>
      <c r="I101" s="69">
        <v>75</v>
      </c>
    </row>
    <row r="102" spans="1:9" ht="15">
      <c r="A102" s="103" t="s">
        <v>11</v>
      </c>
      <c r="B102" s="86"/>
      <c r="C102" s="92" t="s">
        <v>12</v>
      </c>
      <c r="D102" s="93"/>
      <c r="E102" s="66" t="s">
        <v>310</v>
      </c>
      <c r="F102" s="66" t="s">
        <v>13</v>
      </c>
      <c r="G102" s="96">
        <v>55</v>
      </c>
      <c r="H102" s="69">
        <v>11</v>
      </c>
      <c r="I102" s="69">
        <v>66</v>
      </c>
    </row>
    <row r="103" spans="1:9" ht="15">
      <c r="A103" s="77" t="s">
        <v>11</v>
      </c>
      <c r="B103" s="78"/>
      <c r="C103" s="92" t="s">
        <v>12</v>
      </c>
      <c r="D103" s="93"/>
      <c r="E103" s="66" t="s">
        <v>310</v>
      </c>
      <c r="F103" s="66" t="s">
        <v>84</v>
      </c>
      <c r="G103" s="68">
        <v>75</v>
      </c>
      <c r="H103" s="69">
        <v>15</v>
      </c>
      <c r="I103" s="69">
        <v>90</v>
      </c>
    </row>
    <row r="104" spans="1:9" ht="15">
      <c r="A104" s="103" t="s">
        <v>369</v>
      </c>
      <c r="B104" s="86"/>
      <c r="C104" s="74" t="s">
        <v>136</v>
      </c>
      <c r="D104" s="75"/>
      <c r="E104" s="66" t="s">
        <v>310</v>
      </c>
      <c r="F104" s="66" t="s">
        <v>13</v>
      </c>
      <c r="G104" s="68">
        <v>130</v>
      </c>
      <c r="H104" s="69">
        <v>26</v>
      </c>
      <c r="I104" s="69">
        <v>156</v>
      </c>
    </row>
    <row r="105" spans="1:9" ht="15">
      <c r="A105" s="72" t="s">
        <v>369</v>
      </c>
      <c r="B105" s="78"/>
      <c r="C105" s="72" t="s">
        <v>136</v>
      </c>
      <c r="D105" s="73"/>
      <c r="E105" s="66" t="s">
        <v>310</v>
      </c>
      <c r="F105" s="66" t="s">
        <v>84</v>
      </c>
      <c r="G105" s="68">
        <v>200</v>
      </c>
      <c r="H105" s="69">
        <v>40</v>
      </c>
      <c r="I105" s="69">
        <v>240</v>
      </c>
    </row>
    <row r="106" spans="1:9" ht="15">
      <c r="A106" s="103" t="s">
        <v>32</v>
      </c>
      <c r="B106" s="61"/>
      <c r="C106" s="74" t="s">
        <v>33</v>
      </c>
      <c r="D106" s="75"/>
      <c r="E106" s="66" t="s">
        <v>310</v>
      </c>
      <c r="F106" s="66">
        <v>0.3</v>
      </c>
      <c r="G106" s="68">
        <v>35</v>
      </c>
      <c r="H106" s="69">
        <v>7</v>
      </c>
      <c r="I106" s="69">
        <v>42</v>
      </c>
    </row>
    <row r="107" spans="1:9" ht="15">
      <c r="A107" s="77" t="s">
        <v>32</v>
      </c>
      <c r="B107" s="78"/>
      <c r="C107" s="62" t="s">
        <v>33</v>
      </c>
      <c r="D107" s="63"/>
      <c r="E107" s="66" t="s">
        <v>310</v>
      </c>
      <c r="F107" s="66" t="s">
        <v>21</v>
      </c>
      <c r="G107" s="68">
        <v>90</v>
      </c>
      <c r="H107" s="69">
        <v>18</v>
      </c>
      <c r="I107" s="69">
        <v>108</v>
      </c>
    </row>
    <row r="108" spans="1:9" ht="15">
      <c r="A108" s="77" t="s">
        <v>370</v>
      </c>
      <c r="B108" s="73"/>
      <c r="C108" s="72" t="s">
        <v>371</v>
      </c>
      <c r="D108" s="73"/>
      <c r="E108" s="66" t="s">
        <v>310</v>
      </c>
      <c r="F108" s="66">
        <v>0.3</v>
      </c>
      <c r="G108" s="68">
        <v>25</v>
      </c>
      <c r="H108" s="69">
        <v>5</v>
      </c>
      <c r="I108" s="69">
        <v>30</v>
      </c>
    </row>
    <row r="109" spans="1:9" ht="15">
      <c r="A109" s="77" t="s">
        <v>370</v>
      </c>
      <c r="B109" s="73"/>
      <c r="C109" s="72" t="s">
        <v>371</v>
      </c>
      <c r="D109" s="73"/>
      <c r="E109" s="66" t="s">
        <v>310</v>
      </c>
      <c r="F109" s="66" t="s">
        <v>21</v>
      </c>
      <c r="G109" s="68">
        <v>75</v>
      </c>
      <c r="H109" s="104">
        <v>15</v>
      </c>
      <c r="I109" s="104">
        <v>90</v>
      </c>
    </row>
    <row r="113" spans="1:9" ht="15">
      <c r="A113" s="61"/>
      <c r="B113" s="105"/>
      <c r="C113" s="105"/>
      <c r="D113" s="105"/>
      <c r="E113" s="105"/>
      <c r="F113" s="105"/>
      <c r="G113" s="61"/>
      <c r="H113" s="61"/>
      <c r="I113" s="61"/>
    </row>
  </sheetData>
  <mergeCells count="3">
    <mergeCell ref="B3:I3"/>
    <mergeCell ref="B4:I4"/>
    <mergeCell ref="B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2014-03-20T07:18:07Z</cp:lastPrinted>
  <dcterms:created xsi:type="dcterms:W3CDTF">2006-09-28T05:33:49Z</dcterms:created>
  <dcterms:modified xsi:type="dcterms:W3CDTF">2017-03-17T13:04:23Z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