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95" activeTab="0"/>
  </bookViews>
  <sheets>
    <sheet name="AUK 27.05.2011" sheetId="1" r:id="rId1"/>
  </sheets>
  <definedNames>
    <definedName name="_xlnm._FilterDatabase" localSheetId="0" hidden="1">'AUK 27.05.2011'!$A$9:$M$41</definedName>
    <definedName name="_xlnm.Print_Area" localSheetId="0">'AUK 27.05.2011'!$A$1:$M$100</definedName>
  </definedNames>
  <calcPr fullCalcOnLoad="1"/>
</workbook>
</file>

<file path=xl/sharedStrings.xml><?xml version="1.0" encoding="utf-8"?>
<sst xmlns="http://schemas.openxmlformats.org/spreadsheetml/2006/main" count="397" uniqueCount="70">
  <si>
    <t>Товарна біржа "Львівська Універсальна"</t>
  </si>
  <si>
    <t>№ лота</t>
  </si>
  <si>
    <t>Продавець</t>
  </si>
  <si>
    <t>Порода</t>
  </si>
  <si>
    <t>Гатунок</t>
  </si>
  <si>
    <t>Склад</t>
  </si>
  <si>
    <t>Лісоматеріали круглі листяних порід (ГОСТ 9462-88)</t>
  </si>
  <si>
    <t>Пиловник</t>
  </si>
  <si>
    <t>Назва товару</t>
  </si>
  <si>
    <t>Геометричні розміри</t>
  </si>
  <si>
    <t>діаметр,       см</t>
  </si>
  <si>
    <t>довжина, м</t>
  </si>
  <si>
    <t>36-49</t>
  </si>
  <si>
    <t>26-35</t>
  </si>
  <si>
    <t>Дуб</t>
  </si>
  <si>
    <t>Технологічна сировина (ТУУ 56.196-95)</t>
  </si>
  <si>
    <t>Лісоматеріали круглі хвойних порід (ГОСТ 9463-88)</t>
  </si>
  <si>
    <r>
      <t>Маклер ЛУТБ</t>
    </r>
  </si>
  <si>
    <t>(підпис)</t>
  </si>
  <si>
    <t>(прізвище та ініціали)</t>
  </si>
  <si>
    <t>50 і &gt;</t>
  </si>
  <si>
    <t>Сосна</t>
  </si>
  <si>
    <r>
      <t>за 1 м</t>
    </r>
    <r>
      <rPr>
        <b/>
        <vertAlign val="superscript"/>
        <sz val="9"/>
        <rFont val="Arial"/>
        <family val="2"/>
      </rPr>
      <t>3</t>
    </r>
  </si>
  <si>
    <t>Примітка:</t>
  </si>
  <si>
    <t>Техсировина для ВТП - техсировина для виробничо-технічних потреб</t>
  </si>
  <si>
    <t>н - нижній склад (базис поставки EXW: Франко-нижній склад продавця)</t>
  </si>
  <si>
    <t>в - верхній склад (базис поставки EXW: Франко-верхній склад продавця)</t>
  </si>
  <si>
    <t>Техсировина</t>
  </si>
  <si>
    <t>п - проміжний склад (базис поставки EXW: Франко-проміжний склад продавця)</t>
  </si>
  <si>
    <t>ДП "Рава-Руське лісове господарство"</t>
  </si>
  <si>
    <r>
      <t>Сесія № 2 – початок відкриття о 10</t>
    </r>
    <r>
      <rPr>
        <b/>
        <vertAlign val="superscript"/>
        <sz val="9"/>
        <rFont val="Arial"/>
        <family val="2"/>
      </rPr>
      <t>30</t>
    </r>
  </si>
  <si>
    <r>
      <t>Сесія № 3 – початок відкриття о 11</t>
    </r>
    <r>
      <rPr>
        <b/>
        <vertAlign val="superscript"/>
        <sz val="9"/>
        <rFont val="Arial"/>
        <family val="2"/>
      </rPr>
      <t>00</t>
    </r>
  </si>
  <si>
    <t>Техсировина для ВПП - техсировина для виробничо-побутових потреб</t>
  </si>
  <si>
    <t>2,3 і &gt;</t>
  </si>
  <si>
    <t>п</t>
  </si>
  <si>
    <r>
      <t>Об'єм, м</t>
    </r>
    <r>
      <rPr>
        <b/>
        <vertAlign val="superscript"/>
        <sz val="9"/>
        <rFont val="Arial"/>
        <family val="2"/>
      </rPr>
      <t>3</t>
    </r>
  </si>
  <si>
    <t>за об'єм</t>
  </si>
  <si>
    <t>Початкова вартість, грн.</t>
  </si>
  <si>
    <r>
      <t>Крок торгів, грн. на 1 м</t>
    </r>
    <r>
      <rPr>
        <b/>
        <vertAlign val="superscript"/>
        <sz val="9"/>
        <rFont val="Arial"/>
        <family val="2"/>
      </rPr>
      <t>3</t>
    </r>
  </si>
  <si>
    <t>№ позиції в лоті</t>
  </si>
  <si>
    <t>БЮЛЕТЕНЬ БІРЖОВИХ ТОРГІВ</t>
  </si>
  <si>
    <t>(дата проведення біржових торгів)</t>
  </si>
  <si>
    <t>м. Львів, пр. В.Чорновола, 63, 6-й поверх, оф. 601 (Зал проведення торгів)</t>
  </si>
  <si>
    <t>(адреса місця проведення біржових торгів)</t>
  </si>
  <si>
    <r>
      <t>Сесія № 1 – початок відкриття о 10</t>
    </r>
    <r>
      <rPr>
        <b/>
        <vertAlign val="superscript"/>
        <sz val="12"/>
        <rFont val="Arial"/>
        <family val="2"/>
      </rPr>
      <t>00</t>
    </r>
  </si>
  <si>
    <t>Глудик С.В.</t>
  </si>
  <si>
    <t>1,0-6,0</t>
  </si>
  <si>
    <t>14-25</t>
  </si>
  <si>
    <t>1,0-3,0</t>
  </si>
  <si>
    <t>32 і &gt;</t>
  </si>
  <si>
    <t>2,6-5,5</t>
  </si>
  <si>
    <r>
      <t>"</t>
    </r>
    <r>
      <rPr>
        <b/>
        <u val="single"/>
        <sz val="12"/>
        <rFont val="Times New Roman"/>
        <family val="1"/>
      </rPr>
      <t>04</t>
    </r>
    <r>
      <rPr>
        <b/>
        <sz val="12"/>
        <rFont val="Times New Roman"/>
        <family val="1"/>
      </rPr>
      <t xml:space="preserve">" </t>
    </r>
    <r>
      <rPr>
        <b/>
        <u val="single"/>
        <sz val="12"/>
        <rFont val="Times New Roman"/>
        <family val="1"/>
      </rPr>
      <t>листопада</t>
    </r>
    <r>
      <rPr>
        <b/>
        <sz val="12"/>
        <rFont val="Times New Roman"/>
        <family val="1"/>
      </rPr>
      <t xml:space="preserve"> 20</t>
    </r>
    <r>
      <rPr>
        <b/>
        <u val="single"/>
        <sz val="12"/>
        <rFont val="Times New Roman"/>
        <family val="1"/>
      </rPr>
      <t>11</t>
    </r>
    <r>
      <rPr>
        <b/>
        <sz val="12"/>
        <rFont val="Times New Roman"/>
        <family val="1"/>
      </rPr>
      <t xml:space="preserve"> року</t>
    </r>
  </si>
  <si>
    <t>в</t>
  </si>
  <si>
    <r>
      <t>ДОДАТКОВО ВКЛЮЧЕНО 28.10.2011 р. до сесії № 1 – початок відкриття о 10</t>
    </r>
    <r>
      <rPr>
        <b/>
        <vertAlign val="superscript"/>
        <sz val="12"/>
        <rFont val="Arial"/>
        <family val="2"/>
      </rPr>
      <t>00</t>
    </r>
  </si>
  <si>
    <t>ДП "Золочівське лісове господарство"</t>
  </si>
  <si>
    <t>Бук</t>
  </si>
  <si>
    <t>26-34</t>
  </si>
  <si>
    <t>3,0-6,0</t>
  </si>
  <si>
    <t>н</t>
  </si>
  <si>
    <t>36-48</t>
  </si>
  <si>
    <t>М'яколистяний</t>
  </si>
  <si>
    <t>Фансировина</t>
  </si>
  <si>
    <t>36-39</t>
  </si>
  <si>
    <t>14-24</t>
  </si>
  <si>
    <t>ДП "Самбірське лісове господарство"</t>
  </si>
  <si>
    <t>4,1-6,1</t>
  </si>
  <si>
    <t>3,0-4,0</t>
  </si>
  <si>
    <t>4,0-6,0</t>
  </si>
  <si>
    <r>
      <t>ДОДАТКОВО ВКЛЮЧЕНО 28.10.2011 р. до сесії № 3 – початок відкриття о 11</t>
    </r>
    <r>
      <rPr>
        <b/>
        <vertAlign val="superscript"/>
        <sz val="12"/>
        <rFont val="Arial"/>
        <family val="2"/>
      </rPr>
      <t>00</t>
    </r>
  </si>
  <si>
    <t>36 і &gt;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</si>
</sst>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5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left" wrapText="1"/>
    </xf>
    <xf numFmtId="0" fontId="33" fillId="0" borderId="0" xfId="0" applyFont="1" applyBorder="1" applyAlignment="1">
      <alignment horizontal="left"/>
    </xf>
    <xf numFmtId="4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4" fontId="22" fillId="0" borderId="31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 wrapText="1"/>
    </xf>
    <xf numFmtId="2" fontId="22" fillId="0" borderId="32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22" fillId="0" borderId="28" xfId="0" applyNumberFormat="1" applyFont="1" applyFill="1" applyBorder="1" applyAlignment="1">
      <alignment horizontal="center" vertical="center" wrapText="1"/>
    </xf>
    <xf numFmtId="2" fontId="22" fillId="0" borderId="35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4" fontId="22" fillId="0" borderId="36" xfId="0" applyNumberFormat="1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center" vertical="center" wrapText="1"/>
    </xf>
    <xf numFmtId="2" fontId="22" fillId="0" borderId="37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6" fillId="0" borderId="2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textRotation="90" wrapText="1"/>
    </xf>
    <xf numFmtId="49" fontId="26" fillId="0" borderId="14" xfId="0" applyNumberFormat="1" applyFont="1" applyFill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0" fillId="0" borderId="39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A4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9525</xdr:rowOff>
    </xdr:from>
    <xdr:to>
      <xdr:col>12</xdr:col>
      <xdr:colOff>476250</xdr:colOff>
      <xdr:row>2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66675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view="pageBreakPreview" zoomScaleSheetLayoutView="100" zoomScalePageLayoutView="50" workbookViewId="0" topLeftCell="A1">
      <selection activeCell="A3" sqref="A3:M3"/>
    </sheetView>
  </sheetViews>
  <sheetFormatPr defaultColWidth="9.140625" defaultRowHeight="12.75"/>
  <cols>
    <col min="1" max="1" width="4.7109375" style="18" customWidth="1"/>
    <col min="2" max="2" width="6.7109375" style="18" customWidth="1"/>
    <col min="3" max="3" width="50.7109375" style="16" customWidth="1"/>
    <col min="4" max="4" width="23.7109375" style="17" customWidth="1"/>
    <col min="5" max="5" width="14.7109375" style="18" customWidth="1"/>
    <col min="6" max="6" width="5.7109375" style="19" customWidth="1"/>
    <col min="7" max="8" width="8.7109375" style="19" customWidth="1"/>
    <col min="9" max="9" width="5.7109375" style="18" customWidth="1"/>
    <col min="10" max="10" width="6.7109375" style="45" customWidth="1"/>
    <col min="11" max="11" width="9.7109375" style="46" customWidth="1"/>
    <col min="12" max="12" width="10.7109375" style="18" customWidth="1"/>
    <col min="13" max="13" width="7.7109375" style="18" customWidth="1"/>
    <col min="14" max="14" width="10.7109375" style="0" bestFit="1" customWidth="1"/>
  </cols>
  <sheetData>
    <row r="1" ht="4.5" customHeight="1"/>
    <row r="2" spans="1:13" ht="30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2.5">
      <c r="A3" s="110" t="s">
        <v>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5.75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.75">
      <c r="A5" s="112" t="s">
        <v>41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5.75">
      <c r="A6" s="113" t="s">
        <v>42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6.5" thickBot="1">
      <c r="A7" s="112" t="s">
        <v>43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3.25" customHeight="1">
      <c r="A8" s="90" t="s">
        <v>1</v>
      </c>
      <c r="B8" s="107" t="s">
        <v>39</v>
      </c>
      <c r="C8" s="107" t="s">
        <v>2</v>
      </c>
      <c r="D8" s="106" t="s">
        <v>8</v>
      </c>
      <c r="E8" s="106" t="s">
        <v>3</v>
      </c>
      <c r="F8" s="92" t="s">
        <v>4</v>
      </c>
      <c r="G8" s="106" t="s">
        <v>9</v>
      </c>
      <c r="H8" s="119"/>
      <c r="I8" s="115" t="s">
        <v>5</v>
      </c>
      <c r="J8" s="106" t="s">
        <v>35</v>
      </c>
      <c r="K8" s="106" t="s">
        <v>37</v>
      </c>
      <c r="L8" s="106"/>
      <c r="M8" s="117" t="s">
        <v>38</v>
      </c>
    </row>
    <row r="9" spans="1:13" ht="24.75" thickBot="1">
      <c r="A9" s="91"/>
      <c r="B9" s="108"/>
      <c r="C9" s="108"/>
      <c r="D9" s="114"/>
      <c r="E9" s="114"/>
      <c r="F9" s="93"/>
      <c r="G9" s="29" t="s">
        <v>10</v>
      </c>
      <c r="H9" s="29" t="s">
        <v>11</v>
      </c>
      <c r="I9" s="116"/>
      <c r="J9" s="114"/>
      <c r="K9" s="30" t="s">
        <v>22</v>
      </c>
      <c r="L9" s="28" t="s">
        <v>36</v>
      </c>
      <c r="M9" s="118"/>
    </row>
    <row r="10" spans="1:13" s="6" customFormat="1" ht="19.5" thickBot="1">
      <c r="A10" s="102" t="s">
        <v>44</v>
      </c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6" customFormat="1" ht="15.75" thickBot="1">
      <c r="A11" s="98" t="s">
        <v>6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s="6" customFormat="1" ht="15.75" thickBot="1">
      <c r="A12" s="24"/>
      <c r="B12" s="63"/>
      <c r="C12" s="31" t="str">
        <f>CONCATENATE(C13," (Базис поставки EXW)")</f>
        <v>ДП "Рава-Руське лісове господарство" (Базис поставки EXW)</v>
      </c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s="6" customFormat="1" ht="14.25">
      <c r="A13" s="65">
        <v>1</v>
      </c>
      <c r="B13" s="44">
        <v>1</v>
      </c>
      <c r="C13" s="57" t="s">
        <v>29</v>
      </c>
      <c r="D13" s="44" t="s">
        <v>7</v>
      </c>
      <c r="E13" s="44" t="s">
        <v>14</v>
      </c>
      <c r="F13" s="44">
        <v>1</v>
      </c>
      <c r="G13" s="44" t="s">
        <v>12</v>
      </c>
      <c r="H13" s="66" t="s">
        <v>33</v>
      </c>
      <c r="I13" s="44" t="s">
        <v>34</v>
      </c>
      <c r="J13" s="44">
        <v>5</v>
      </c>
      <c r="K13" s="54">
        <v>2000</v>
      </c>
      <c r="L13" s="55">
        <f aca="true" t="shared" si="0" ref="L13:L25">J13*K13</f>
        <v>10000</v>
      </c>
      <c r="M13" s="56">
        <v>20</v>
      </c>
    </row>
    <row r="14" spans="1:13" s="6" customFormat="1" ht="14.25">
      <c r="A14" s="79">
        <v>2</v>
      </c>
      <c r="B14" s="64">
        <v>2</v>
      </c>
      <c r="C14" s="34" t="s">
        <v>29</v>
      </c>
      <c r="D14" s="21" t="s">
        <v>7</v>
      </c>
      <c r="E14" s="21" t="s">
        <v>14</v>
      </c>
      <c r="F14" s="21">
        <v>2</v>
      </c>
      <c r="G14" s="21" t="s">
        <v>13</v>
      </c>
      <c r="H14" s="22" t="s">
        <v>33</v>
      </c>
      <c r="I14" s="21" t="s">
        <v>34</v>
      </c>
      <c r="J14" s="21">
        <v>5</v>
      </c>
      <c r="K14" s="27">
        <v>1200</v>
      </c>
      <c r="L14" s="25">
        <f>J14*K14</f>
        <v>6000</v>
      </c>
      <c r="M14" s="26">
        <v>20</v>
      </c>
    </row>
    <row r="15" spans="1:13" s="6" customFormat="1" ht="14.25">
      <c r="A15" s="79">
        <v>3</v>
      </c>
      <c r="B15" s="64">
        <v>3</v>
      </c>
      <c r="C15" s="34" t="s">
        <v>29</v>
      </c>
      <c r="D15" s="21" t="s">
        <v>7</v>
      </c>
      <c r="E15" s="21" t="s">
        <v>14</v>
      </c>
      <c r="F15" s="21">
        <v>2</v>
      </c>
      <c r="G15" s="21" t="s">
        <v>12</v>
      </c>
      <c r="H15" s="22" t="s">
        <v>33</v>
      </c>
      <c r="I15" s="21" t="s">
        <v>34</v>
      </c>
      <c r="J15" s="21">
        <v>10</v>
      </c>
      <c r="K15" s="27">
        <v>1500</v>
      </c>
      <c r="L15" s="25">
        <f>J15*K15</f>
        <v>15000</v>
      </c>
      <c r="M15" s="26">
        <v>20</v>
      </c>
    </row>
    <row r="16" spans="1:13" s="6" customFormat="1" ht="14.25">
      <c r="A16" s="79">
        <v>4</v>
      </c>
      <c r="B16" s="64">
        <v>4</v>
      </c>
      <c r="C16" s="49" t="s">
        <v>29</v>
      </c>
      <c r="D16" s="40" t="s">
        <v>7</v>
      </c>
      <c r="E16" s="40" t="s">
        <v>14</v>
      </c>
      <c r="F16" s="40">
        <v>3</v>
      </c>
      <c r="G16" s="40" t="s">
        <v>13</v>
      </c>
      <c r="H16" s="75" t="s">
        <v>46</v>
      </c>
      <c r="I16" s="40" t="s">
        <v>34</v>
      </c>
      <c r="J16" s="40">
        <v>10</v>
      </c>
      <c r="K16" s="41">
        <v>900</v>
      </c>
      <c r="L16" s="42">
        <f>J16*K16</f>
        <v>9000</v>
      </c>
      <c r="M16" s="43">
        <v>20</v>
      </c>
    </row>
    <row r="17" spans="1:13" s="6" customFormat="1" ht="14.25">
      <c r="A17" s="79">
        <v>5</v>
      </c>
      <c r="B17" s="64">
        <v>5</v>
      </c>
      <c r="C17" s="34" t="s">
        <v>29</v>
      </c>
      <c r="D17" s="21" t="s">
        <v>7</v>
      </c>
      <c r="E17" s="21" t="s">
        <v>14</v>
      </c>
      <c r="F17" s="21">
        <v>3</v>
      </c>
      <c r="G17" s="21" t="s">
        <v>13</v>
      </c>
      <c r="H17" s="75" t="s">
        <v>46</v>
      </c>
      <c r="I17" s="21" t="s">
        <v>34</v>
      </c>
      <c r="J17" s="21">
        <v>10</v>
      </c>
      <c r="K17" s="27">
        <v>900</v>
      </c>
      <c r="L17" s="25">
        <f t="shared" si="0"/>
        <v>9000</v>
      </c>
      <c r="M17" s="26">
        <v>20</v>
      </c>
    </row>
    <row r="18" spans="1:13" s="6" customFormat="1" ht="14.25">
      <c r="A18" s="79">
        <v>6</v>
      </c>
      <c r="B18" s="64">
        <v>6</v>
      </c>
      <c r="C18" s="34" t="s">
        <v>29</v>
      </c>
      <c r="D18" s="21" t="s">
        <v>7</v>
      </c>
      <c r="E18" s="21" t="s">
        <v>14</v>
      </c>
      <c r="F18" s="21">
        <v>3</v>
      </c>
      <c r="G18" s="21" t="s">
        <v>13</v>
      </c>
      <c r="H18" s="75" t="s">
        <v>46</v>
      </c>
      <c r="I18" s="21" t="s">
        <v>34</v>
      </c>
      <c r="J18" s="21">
        <v>10</v>
      </c>
      <c r="K18" s="27">
        <v>900</v>
      </c>
      <c r="L18" s="25">
        <f t="shared" si="0"/>
        <v>9000</v>
      </c>
      <c r="M18" s="26">
        <v>20</v>
      </c>
    </row>
    <row r="19" spans="1:13" s="6" customFormat="1" ht="14.25">
      <c r="A19" s="79">
        <v>7</v>
      </c>
      <c r="B19" s="64">
        <v>7</v>
      </c>
      <c r="C19" s="34" t="s">
        <v>29</v>
      </c>
      <c r="D19" s="21" t="s">
        <v>7</v>
      </c>
      <c r="E19" s="21" t="s">
        <v>14</v>
      </c>
      <c r="F19" s="21">
        <v>3</v>
      </c>
      <c r="G19" s="21" t="s">
        <v>13</v>
      </c>
      <c r="H19" s="75" t="s">
        <v>46</v>
      </c>
      <c r="I19" s="21" t="s">
        <v>34</v>
      </c>
      <c r="J19" s="21">
        <v>10</v>
      </c>
      <c r="K19" s="27">
        <v>900</v>
      </c>
      <c r="L19" s="25">
        <f t="shared" si="0"/>
        <v>9000</v>
      </c>
      <c r="M19" s="26">
        <v>20</v>
      </c>
    </row>
    <row r="20" spans="1:13" s="6" customFormat="1" ht="14.25">
      <c r="A20" s="79">
        <v>8</v>
      </c>
      <c r="B20" s="64">
        <v>8</v>
      </c>
      <c r="C20" s="34" t="s">
        <v>29</v>
      </c>
      <c r="D20" s="21" t="s">
        <v>7</v>
      </c>
      <c r="E20" s="21" t="s">
        <v>14</v>
      </c>
      <c r="F20" s="21">
        <v>3</v>
      </c>
      <c r="G20" s="21" t="s">
        <v>12</v>
      </c>
      <c r="H20" s="75" t="s">
        <v>46</v>
      </c>
      <c r="I20" s="21" t="s">
        <v>34</v>
      </c>
      <c r="J20" s="21">
        <v>10</v>
      </c>
      <c r="K20" s="27">
        <v>1100</v>
      </c>
      <c r="L20" s="25">
        <f t="shared" si="0"/>
        <v>11000</v>
      </c>
      <c r="M20" s="26">
        <v>20</v>
      </c>
    </row>
    <row r="21" spans="1:13" s="6" customFormat="1" ht="14.25">
      <c r="A21" s="79">
        <v>9</v>
      </c>
      <c r="B21" s="64">
        <v>9</v>
      </c>
      <c r="C21" s="34" t="s">
        <v>29</v>
      </c>
      <c r="D21" s="21" t="s">
        <v>7</v>
      </c>
      <c r="E21" s="21" t="s">
        <v>14</v>
      </c>
      <c r="F21" s="21">
        <v>3</v>
      </c>
      <c r="G21" s="21" t="s">
        <v>12</v>
      </c>
      <c r="H21" s="75" t="s">
        <v>46</v>
      </c>
      <c r="I21" s="21" t="s">
        <v>34</v>
      </c>
      <c r="J21" s="21">
        <v>10</v>
      </c>
      <c r="K21" s="27">
        <v>1100</v>
      </c>
      <c r="L21" s="25">
        <f t="shared" si="0"/>
        <v>11000</v>
      </c>
      <c r="M21" s="26">
        <v>20</v>
      </c>
    </row>
    <row r="22" spans="1:13" s="6" customFormat="1" ht="14.25">
      <c r="A22" s="79">
        <v>10</v>
      </c>
      <c r="B22" s="64">
        <v>10</v>
      </c>
      <c r="C22" s="34" t="s">
        <v>29</v>
      </c>
      <c r="D22" s="21" t="s">
        <v>7</v>
      </c>
      <c r="E22" s="21" t="s">
        <v>14</v>
      </c>
      <c r="F22" s="21">
        <v>3</v>
      </c>
      <c r="G22" s="21" t="s">
        <v>12</v>
      </c>
      <c r="H22" s="75" t="s">
        <v>46</v>
      </c>
      <c r="I22" s="21" t="s">
        <v>34</v>
      </c>
      <c r="J22" s="21">
        <v>10</v>
      </c>
      <c r="K22" s="27">
        <v>1100</v>
      </c>
      <c r="L22" s="25">
        <f t="shared" si="0"/>
        <v>11000</v>
      </c>
      <c r="M22" s="26">
        <v>20</v>
      </c>
    </row>
    <row r="23" spans="1:13" s="6" customFormat="1" ht="14.25">
      <c r="A23" s="79">
        <v>11</v>
      </c>
      <c r="B23" s="64">
        <v>11</v>
      </c>
      <c r="C23" s="34" t="s">
        <v>29</v>
      </c>
      <c r="D23" s="21" t="s">
        <v>7</v>
      </c>
      <c r="E23" s="21" t="s">
        <v>14</v>
      </c>
      <c r="F23" s="21">
        <v>3</v>
      </c>
      <c r="G23" s="21" t="s">
        <v>12</v>
      </c>
      <c r="H23" s="75" t="s">
        <v>46</v>
      </c>
      <c r="I23" s="21" t="s">
        <v>34</v>
      </c>
      <c r="J23" s="21">
        <v>15</v>
      </c>
      <c r="K23" s="27">
        <v>1100</v>
      </c>
      <c r="L23" s="25">
        <f t="shared" si="0"/>
        <v>16500</v>
      </c>
      <c r="M23" s="26">
        <v>20</v>
      </c>
    </row>
    <row r="24" spans="1:13" s="6" customFormat="1" ht="14.25">
      <c r="A24" s="79">
        <v>12</v>
      </c>
      <c r="B24" s="64">
        <v>12</v>
      </c>
      <c r="C24" s="34" t="s">
        <v>29</v>
      </c>
      <c r="D24" s="21" t="s">
        <v>7</v>
      </c>
      <c r="E24" s="21" t="s">
        <v>14</v>
      </c>
      <c r="F24" s="21">
        <v>3</v>
      </c>
      <c r="G24" s="21" t="s">
        <v>12</v>
      </c>
      <c r="H24" s="75" t="s">
        <v>46</v>
      </c>
      <c r="I24" s="21" t="s">
        <v>34</v>
      </c>
      <c r="J24" s="21">
        <v>15</v>
      </c>
      <c r="K24" s="27">
        <v>1100</v>
      </c>
      <c r="L24" s="25">
        <f t="shared" si="0"/>
        <v>16500</v>
      </c>
      <c r="M24" s="26">
        <v>20</v>
      </c>
    </row>
    <row r="25" spans="1:14" s="6" customFormat="1" ht="15" thickBot="1">
      <c r="A25" s="79">
        <v>13</v>
      </c>
      <c r="B25" s="64">
        <v>13</v>
      </c>
      <c r="C25" s="51" t="s">
        <v>29</v>
      </c>
      <c r="D25" s="35" t="s">
        <v>7</v>
      </c>
      <c r="E25" s="35" t="s">
        <v>14</v>
      </c>
      <c r="F25" s="35">
        <v>3</v>
      </c>
      <c r="G25" s="35" t="s">
        <v>20</v>
      </c>
      <c r="H25" s="58" t="s">
        <v>46</v>
      </c>
      <c r="I25" s="35" t="s">
        <v>34</v>
      </c>
      <c r="J25" s="35">
        <v>5</v>
      </c>
      <c r="K25" s="78">
        <v>1200</v>
      </c>
      <c r="L25" s="37">
        <f t="shared" si="0"/>
        <v>6000</v>
      </c>
      <c r="M25" s="38">
        <v>20</v>
      </c>
      <c r="N25" s="88"/>
    </row>
    <row r="26" spans="1:13" ht="16.5" thickBot="1">
      <c r="A26" s="102" t="s">
        <v>30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3"/>
    </row>
    <row r="27" spans="1:13" ht="15.75" thickBot="1">
      <c r="A27" s="98" t="s">
        <v>15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24"/>
    </row>
    <row r="28" spans="1:13" s="6" customFormat="1" ht="15.75" thickBot="1">
      <c r="A28" s="24"/>
      <c r="B28" s="59"/>
      <c r="C28" s="31" t="str">
        <f>CONCATENATE(C29," (Базис поставки EXW)")</f>
        <v>ДП "Рава-Руське лісове господарство" (Базис поставки EXW)</v>
      </c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12.75">
      <c r="A29" s="65">
        <v>14</v>
      </c>
      <c r="B29" s="67">
        <v>14</v>
      </c>
      <c r="C29" s="57" t="s">
        <v>29</v>
      </c>
      <c r="D29" s="52" t="s">
        <v>27</v>
      </c>
      <c r="E29" s="52" t="s">
        <v>14</v>
      </c>
      <c r="F29" s="52"/>
      <c r="G29" s="53" t="s">
        <v>47</v>
      </c>
      <c r="H29" s="77" t="s">
        <v>48</v>
      </c>
      <c r="I29" s="52" t="s">
        <v>34</v>
      </c>
      <c r="J29" s="52">
        <v>15</v>
      </c>
      <c r="K29" s="72">
        <v>450</v>
      </c>
      <c r="L29" s="73">
        <f aca="true" t="shared" si="1" ref="L29:L34">J29*K29</f>
        <v>6750</v>
      </c>
      <c r="M29" s="74">
        <v>5</v>
      </c>
    </row>
    <row r="30" spans="1:13" ht="12.75">
      <c r="A30" s="39">
        <v>15</v>
      </c>
      <c r="B30" s="61">
        <v>15</v>
      </c>
      <c r="C30" s="34" t="s">
        <v>29</v>
      </c>
      <c r="D30" s="21" t="s">
        <v>27</v>
      </c>
      <c r="E30" s="21" t="s">
        <v>14</v>
      </c>
      <c r="F30" s="21"/>
      <c r="G30" s="15" t="s">
        <v>47</v>
      </c>
      <c r="H30" s="15" t="s">
        <v>48</v>
      </c>
      <c r="I30" s="21" t="s">
        <v>34</v>
      </c>
      <c r="J30" s="21">
        <v>15</v>
      </c>
      <c r="K30" s="27">
        <v>450</v>
      </c>
      <c r="L30" s="25">
        <f t="shared" si="1"/>
        <v>6750</v>
      </c>
      <c r="M30" s="26">
        <v>5</v>
      </c>
    </row>
    <row r="31" spans="1:13" ht="12.75">
      <c r="A31" s="39">
        <v>16</v>
      </c>
      <c r="B31" s="61">
        <v>16</v>
      </c>
      <c r="C31" s="49" t="s">
        <v>29</v>
      </c>
      <c r="D31" s="21" t="s">
        <v>27</v>
      </c>
      <c r="E31" s="84" t="s">
        <v>14</v>
      </c>
      <c r="F31" s="84"/>
      <c r="G31" s="15" t="s">
        <v>47</v>
      </c>
      <c r="H31" s="15" t="s">
        <v>48</v>
      </c>
      <c r="I31" s="84" t="s">
        <v>34</v>
      </c>
      <c r="J31" s="84">
        <v>30</v>
      </c>
      <c r="K31" s="85">
        <v>450</v>
      </c>
      <c r="L31" s="86">
        <f t="shared" si="1"/>
        <v>13500</v>
      </c>
      <c r="M31" s="87">
        <v>5</v>
      </c>
    </row>
    <row r="32" spans="1:13" ht="12.75">
      <c r="A32" s="39">
        <v>17</v>
      </c>
      <c r="B32" s="61">
        <v>17</v>
      </c>
      <c r="C32" s="34" t="s">
        <v>29</v>
      </c>
      <c r="D32" s="21" t="s">
        <v>27</v>
      </c>
      <c r="E32" s="21" t="s">
        <v>14</v>
      </c>
      <c r="F32" s="21"/>
      <c r="G32" s="21" t="s">
        <v>13</v>
      </c>
      <c r="H32" s="15" t="s">
        <v>48</v>
      </c>
      <c r="I32" s="21" t="s">
        <v>34</v>
      </c>
      <c r="J32" s="21">
        <v>30</v>
      </c>
      <c r="K32" s="27">
        <v>500</v>
      </c>
      <c r="L32" s="25">
        <f t="shared" si="1"/>
        <v>15000</v>
      </c>
      <c r="M32" s="26">
        <v>5</v>
      </c>
    </row>
    <row r="33" spans="1:13" ht="12.75">
      <c r="A33" s="39">
        <v>18</v>
      </c>
      <c r="B33" s="61">
        <v>18</v>
      </c>
      <c r="C33" s="49" t="s">
        <v>29</v>
      </c>
      <c r="D33" s="21" t="s">
        <v>27</v>
      </c>
      <c r="E33" s="64" t="s">
        <v>14</v>
      </c>
      <c r="F33" s="64"/>
      <c r="G33" s="21" t="s">
        <v>13</v>
      </c>
      <c r="H33" s="15" t="s">
        <v>48</v>
      </c>
      <c r="I33" s="64" t="s">
        <v>34</v>
      </c>
      <c r="J33" s="64">
        <v>30</v>
      </c>
      <c r="K33" s="83">
        <v>500</v>
      </c>
      <c r="L33" s="81">
        <f t="shared" si="1"/>
        <v>15000</v>
      </c>
      <c r="M33" s="82">
        <v>5</v>
      </c>
    </row>
    <row r="34" spans="1:14" ht="13.5" thickBot="1">
      <c r="A34" s="50">
        <v>19</v>
      </c>
      <c r="B34" s="62">
        <v>19</v>
      </c>
      <c r="C34" s="51" t="s">
        <v>29</v>
      </c>
      <c r="D34" s="35" t="s">
        <v>27</v>
      </c>
      <c r="E34" s="68" t="s">
        <v>14</v>
      </c>
      <c r="F34" s="68"/>
      <c r="G34" s="35" t="s">
        <v>12</v>
      </c>
      <c r="H34" s="76" t="s">
        <v>48</v>
      </c>
      <c r="I34" s="68" t="s">
        <v>34</v>
      </c>
      <c r="J34" s="68">
        <v>10</v>
      </c>
      <c r="K34" s="69">
        <v>550</v>
      </c>
      <c r="L34" s="70">
        <f t="shared" si="1"/>
        <v>5500</v>
      </c>
      <c r="M34" s="71">
        <v>5</v>
      </c>
      <c r="N34" s="89"/>
    </row>
    <row r="35" spans="1:13" ht="16.5" thickBot="1">
      <c r="A35" s="102" t="s">
        <v>31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15.75" thickBot="1">
      <c r="A36" s="98" t="s">
        <v>16</v>
      </c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4" s="6" customFormat="1" ht="15.75" thickBot="1">
      <c r="A37" s="24"/>
      <c r="B37" s="59"/>
      <c r="C37" s="31" t="str">
        <f>CONCATENATE(C38," (Базис поставки EXW)")</f>
        <v>ДП "Рава-Руське лісове господарство" (Базис поставки EXW)</v>
      </c>
      <c r="D37" s="32"/>
      <c r="E37" s="32"/>
      <c r="F37" s="32"/>
      <c r="G37" s="32"/>
      <c r="H37" s="32"/>
      <c r="I37" s="32"/>
      <c r="J37" s="32"/>
      <c r="K37" s="32"/>
      <c r="L37" s="32"/>
      <c r="M37" s="33"/>
      <c r="N37"/>
    </row>
    <row r="38" spans="1:13" ht="12.75">
      <c r="A38" s="65">
        <v>20</v>
      </c>
      <c r="B38" s="67">
        <v>20</v>
      </c>
      <c r="C38" s="57" t="s">
        <v>29</v>
      </c>
      <c r="D38" s="44" t="s">
        <v>7</v>
      </c>
      <c r="E38" s="44" t="s">
        <v>21</v>
      </c>
      <c r="F38" s="44">
        <v>2</v>
      </c>
      <c r="G38" s="53" t="s">
        <v>49</v>
      </c>
      <c r="H38" s="53" t="s">
        <v>50</v>
      </c>
      <c r="I38" s="44" t="s">
        <v>34</v>
      </c>
      <c r="J38" s="44">
        <v>150</v>
      </c>
      <c r="K38" s="54">
        <v>450</v>
      </c>
      <c r="L38" s="55">
        <f>J38*K38</f>
        <v>67500</v>
      </c>
      <c r="M38" s="56">
        <v>5</v>
      </c>
    </row>
    <row r="39" spans="1:13" ht="12.75">
      <c r="A39" s="23">
        <v>21</v>
      </c>
      <c r="B39" s="60">
        <v>21</v>
      </c>
      <c r="C39" s="34" t="s">
        <v>29</v>
      </c>
      <c r="D39" s="21" t="s">
        <v>7</v>
      </c>
      <c r="E39" s="21" t="s">
        <v>21</v>
      </c>
      <c r="F39" s="21">
        <v>2</v>
      </c>
      <c r="G39" s="15" t="s">
        <v>49</v>
      </c>
      <c r="H39" s="15" t="s">
        <v>50</v>
      </c>
      <c r="I39" s="21" t="s">
        <v>34</v>
      </c>
      <c r="J39" s="21">
        <v>150</v>
      </c>
      <c r="K39" s="27">
        <v>450</v>
      </c>
      <c r="L39" s="25">
        <f>J39*K39</f>
        <v>67500</v>
      </c>
      <c r="M39" s="26">
        <v>5</v>
      </c>
    </row>
    <row r="40" spans="1:13" ht="12.75">
      <c r="A40" s="23">
        <v>22</v>
      </c>
      <c r="B40" s="60">
        <v>22</v>
      </c>
      <c r="C40" s="49" t="s">
        <v>29</v>
      </c>
      <c r="D40" s="21" t="s">
        <v>7</v>
      </c>
      <c r="E40" s="21" t="s">
        <v>21</v>
      </c>
      <c r="F40" s="21">
        <v>2</v>
      </c>
      <c r="G40" s="15" t="s">
        <v>49</v>
      </c>
      <c r="H40" s="15" t="s">
        <v>50</v>
      </c>
      <c r="I40" s="21" t="s">
        <v>34</v>
      </c>
      <c r="J40" s="21">
        <v>150</v>
      </c>
      <c r="K40" s="27">
        <v>450</v>
      </c>
      <c r="L40" s="25">
        <f>J40*K40</f>
        <v>67500</v>
      </c>
      <c r="M40" s="26">
        <v>5</v>
      </c>
    </row>
    <row r="41" spans="1:14" ht="13.5" thickBot="1">
      <c r="A41" s="50">
        <v>23</v>
      </c>
      <c r="B41" s="62">
        <v>23</v>
      </c>
      <c r="C41" s="51" t="s">
        <v>29</v>
      </c>
      <c r="D41" s="35" t="s">
        <v>7</v>
      </c>
      <c r="E41" s="35" t="s">
        <v>21</v>
      </c>
      <c r="F41" s="35">
        <v>2</v>
      </c>
      <c r="G41" s="36" t="s">
        <v>49</v>
      </c>
      <c r="H41" s="36" t="s">
        <v>50</v>
      </c>
      <c r="I41" s="35" t="s">
        <v>34</v>
      </c>
      <c r="J41" s="35">
        <v>150</v>
      </c>
      <c r="K41" s="78">
        <v>450</v>
      </c>
      <c r="L41" s="37">
        <f>J41*K41</f>
        <v>67500</v>
      </c>
      <c r="M41" s="38">
        <v>5</v>
      </c>
      <c r="N41" s="89"/>
    </row>
    <row r="42" spans="1:13" ht="19.5" thickBot="1">
      <c r="A42" s="94" t="s">
        <v>53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</row>
    <row r="43" spans="1:13" ht="15.75" thickBot="1">
      <c r="A43" s="98" t="s">
        <v>6</v>
      </c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4" s="6" customFormat="1" ht="15.75" thickBot="1">
      <c r="A44" s="24"/>
      <c r="B44" s="59"/>
      <c r="C44" s="31" t="str">
        <f>CONCATENATE(C45," (Базис поставки EXW)")</f>
        <v>ДП "Золочівське лісове господарство" (Базис поставки EXW)</v>
      </c>
      <c r="D44" s="32"/>
      <c r="E44" s="32"/>
      <c r="F44" s="32"/>
      <c r="G44" s="32"/>
      <c r="H44" s="32"/>
      <c r="I44" s="32"/>
      <c r="J44" s="32"/>
      <c r="K44" s="32"/>
      <c r="L44" s="32"/>
      <c r="M44" s="33"/>
      <c r="N44"/>
    </row>
    <row r="45" spans="1:14" s="6" customFormat="1" ht="15.75" customHeight="1">
      <c r="A45" s="125">
        <v>24</v>
      </c>
      <c r="B45" s="52">
        <v>24</v>
      </c>
      <c r="C45" s="126" t="s">
        <v>54</v>
      </c>
      <c r="D45" s="44" t="s">
        <v>7</v>
      </c>
      <c r="E45" s="52" t="s">
        <v>55</v>
      </c>
      <c r="F45" s="52">
        <v>1</v>
      </c>
      <c r="G45" s="52" t="s">
        <v>56</v>
      </c>
      <c r="H45" s="128" t="s">
        <v>57</v>
      </c>
      <c r="I45" s="77" t="s">
        <v>58</v>
      </c>
      <c r="J45" s="52">
        <v>8</v>
      </c>
      <c r="K45" s="72">
        <v>685</v>
      </c>
      <c r="L45" s="73">
        <f>J45*K45</f>
        <v>5480</v>
      </c>
      <c r="M45" s="74">
        <v>10</v>
      </c>
      <c r="N45"/>
    </row>
    <row r="46" spans="1:13" ht="12.75">
      <c r="A46" s="23">
        <v>25</v>
      </c>
      <c r="B46" s="60">
        <v>25</v>
      </c>
      <c r="C46" s="34" t="s">
        <v>54</v>
      </c>
      <c r="D46" s="21" t="s">
        <v>7</v>
      </c>
      <c r="E46" s="21" t="s">
        <v>55</v>
      </c>
      <c r="F46" s="21">
        <v>1</v>
      </c>
      <c r="G46" s="40" t="s">
        <v>56</v>
      </c>
      <c r="H46" s="75" t="s">
        <v>57</v>
      </c>
      <c r="I46" s="21" t="s">
        <v>58</v>
      </c>
      <c r="J46" s="21">
        <v>8</v>
      </c>
      <c r="K46" s="27">
        <v>685</v>
      </c>
      <c r="L46" s="25">
        <f>J46*K46</f>
        <v>5480</v>
      </c>
      <c r="M46" s="26">
        <v>10</v>
      </c>
    </row>
    <row r="47" spans="1:13" ht="12.75">
      <c r="A47" s="23">
        <v>26</v>
      </c>
      <c r="B47" s="60">
        <v>26</v>
      </c>
      <c r="C47" s="34" t="s">
        <v>54</v>
      </c>
      <c r="D47" s="21" t="s">
        <v>7</v>
      </c>
      <c r="E47" s="21" t="s">
        <v>55</v>
      </c>
      <c r="F47" s="21">
        <v>1</v>
      </c>
      <c r="G47" s="40" t="s">
        <v>56</v>
      </c>
      <c r="H47" s="75" t="s">
        <v>57</v>
      </c>
      <c r="I47" s="21" t="s">
        <v>58</v>
      </c>
      <c r="J47" s="21">
        <v>8</v>
      </c>
      <c r="K47" s="27">
        <v>685</v>
      </c>
      <c r="L47" s="25">
        <f>J47*K47</f>
        <v>5480</v>
      </c>
      <c r="M47" s="26">
        <v>10</v>
      </c>
    </row>
    <row r="48" spans="1:14" ht="12.75">
      <c r="A48" s="39">
        <v>27</v>
      </c>
      <c r="B48" s="61">
        <v>27</v>
      </c>
      <c r="C48" s="49" t="s">
        <v>54</v>
      </c>
      <c r="D48" s="40" t="s">
        <v>7</v>
      </c>
      <c r="E48" s="40" t="s">
        <v>55</v>
      </c>
      <c r="F48" s="40">
        <v>1</v>
      </c>
      <c r="G48" s="40" t="s">
        <v>56</v>
      </c>
      <c r="H48" s="75" t="s">
        <v>57</v>
      </c>
      <c r="I48" s="40" t="s">
        <v>58</v>
      </c>
      <c r="J48" s="40">
        <v>8</v>
      </c>
      <c r="K48" s="41">
        <v>685</v>
      </c>
      <c r="L48" s="42">
        <f>J48*K48</f>
        <v>5480</v>
      </c>
      <c r="M48" s="43">
        <v>10</v>
      </c>
      <c r="N48" s="89"/>
    </row>
    <row r="49" spans="1:13" ht="12.75">
      <c r="A49" s="23">
        <v>28</v>
      </c>
      <c r="B49" s="60">
        <v>28</v>
      </c>
      <c r="C49" s="34" t="s">
        <v>54</v>
      </c>
      <c r="D49" s="21" t="s">
        <v>7</v>
      </c>
      <c r="E49" s="21" t="s">
        <v>55</v>
      </c>
      <c r="F49" s="21">
        <v>2</v>
      </c>
      <c r="G49" s="21" t="s">
        <v>56</v>
      </c>
      <c r="H49" s="22" t="s">
        <v>57</v>
      </c>
      <c r="I49" s="15" t="s">
        <v>58</v>
      </c>
      <c r="J49" s="21">
        <v>19</v>
      </c>
      <c r="K49" s="27">
        <v>530</v>
      </c>
      <c r="L49" s="25">
        <f>J49*K49</f>
        <v>10070</v>
      </c>
      <c r="M49" s="26">
        <v>10</v>
      </c>
    </row>
    <row r="50" spans="1:13" ht="12.75">
      <c r="A50" s="23">
        <v>29</v>
      </c>
      <c r="B50" s="60">
        <v>29</v>
      </c>
      <c r="C50" s="34" t="s">
        <v>54</v>
      </c>
      <c r="D50" s="21" t="s">
        <v>7</v>
      </c>
      <c r="E50" s="21" t="s">
        <v>55</v>
      </c>
      <c r="F50" s="21">
        <v>2</v>
      </c>
      <c r="G50" s="40" t="s">
        <v>56</v>
      </c>
      <c r="H50" s="75" t="s">
        <v>57</v>
      </c>
      <c r="I50" s="21" t="s">
        <v>58</v>
      </c>
      <c r="J50" s="21">
        <v>19</v>
      </c>
      <c r="K50" s="27">
        <v>530</v>
      </c>
      <c r="L50" s="25">
        <f>J50*K50</f>
        <v>10070</v>
      </c>
      <c r="M50" s="26">
        <v>10</v>
      </c>
    </row>
    <row r="51" spans="1:13" ht="12.75">
      <c r="A51" s="23">
        <v>30</v>
      </c>
      <c r="B51" s="61">
        <v>30</v>
      </c>
      <c r="C51" s="34" t="s">
        <v>54</v>
      </c>
      <c r="D51" s="21" t="s">
        <v>7</v>
      </c>
      <c r="E51" s="21" t="s">
        <v>55</v>
      </c>
      <c r="F51" s="21">
        <v>2</v>
      </c>
      <c r="G51" s="21" t="s">
        <v>59</v>
      </c>
      <c r="H51" s="75" t="s">
        <v>57</v>
      </c>
      <c r="I51" s="21" t="s">
        <v>58</v>
      </c>
      <c r="J51" s="21">
        <v>19</v>
      </c>
      <c r="K51" s="27">
        <v>612</v>
      </c>
      <c r="L51" s="25">
        <f>J51*K51</f>
        <v>11628</v>
      </c>
      <c r="M51" s="26">
        <v>10</v>
      </c>
    </row>
    <row r="52" spans="1:13" s="80" customFormat="1" ht="12.75" customHeight="1">
      <c r="A52" s="39">
        <v>31</v>
      </c>
      <c r="B52" s="60">
        <v>31</v>
      </c>
      <c r="C52" s="49" t="s">
        <v>54</v>
      </c>
      <c r="D52" s="40" t="s">
        <v>7</v>
      </c>
      <c r="E52" s="40" t="s">
        <v>55</v>
      </c>
      <c r="F52" s="40">
        <v>2</v>
      </c>
      <c r="G52" s="40" t="s">
        <v>59</v>
      </c>
      <c r="H52" s="75" t="s">
        <v>57</v>
      </c>
      <c r="I52" s="40" t="s">
        <v>58</v>
      </c>
      <c r="J52" s="40">
        <v>19</v>
      </c>
      <c r="K52" s="41">
        <v>612</v>
      </c>
      <c r="L52" s="42">
        <f>J52*K52</f>
        <v>11628</v>
      </c>
      <c r="M52" s="43">
        <v>10</v>
      </c>
    </row>
    <row r="53" spans="1:13" ht="12.75">
      <c r="A53" s="23">
        <v>32</v>
      </c>
      <c r="B53" s="60">
        <v>32</v>
      </c>
      <c r="C53" s="34" t="s">
        <v>54</v>
      </c>
      <c r="D53" s="21" t="s">
        <v>7</v>
      </c>
      <c r="E53" s="21" t="s">
        <v>60</v>
      </c>
      <c r="F53" s="21">
        <v>3</v>
      </c>
      <c r="G53" s="15" t="s">
        <v>63</v>
      </c>
      <c r="H53" s="75" t="s">
        <v>57</v>
      </c>
      <c r="I53" s="21" t="s">
        <v>58</v>
      </c>
      <c r="J53" s="21">
        <v>40</v>
      </c>
      <c r="K53" s="27">
        <v>345</v>
      </c>
      <c r="L53" s="25">
        <f>J53*K53</f>
        <v>13800</v>
      </c>
      <c r="M53" s="26">
        <v>10</v>
      </c>
    </row>
    <row r="54" spans="1:13" s="80" customFormat="1" ht="12.75" customHeight="1">
      <c r="A54" s="23">
        <v>33</v>
      </c>
      <c r="B54" s="61">
        <v>33</v>
      </c>
      <c r="C54" s="34" t="s">
        <v>54</v>
      </c>
      <c r="D54" s="21" t="s">
        <v>7</v>
      </c>
      <c r="E54" s="21" t="s">
        <v>60</v>
      </c>
      <c r="F54" s="21">
        <v>3</v>
      </c>
      <c r="G54" s="15" t="s">
        <v>63</v>
      </c>
      <c r="H54" s="22" t="s">
        <v>57</v>
      </c>
      <c r="I54" s="21" t="s">
        <v>58</v>
      </c>
      <c r="J54" s="21">
        <v>40</v>
      </c>
      <c r="K54" s="27">
        <v>345</v>
      </c>
      <c r="L54" s="25">
        <f>J54*K54</f>
        <v>13800</v>
      </c>
      <c r="M54" s="26">
        <v>10</v>
      </c>
    </row>
    <row r="55" spans="1:13" s="80" customFormat="1" ht="12.75" customHeight="1">
      <c r="A55" s="23">
        <v>34</v>
      </c>
      <c r="B55" s="60">
        <v>34</v>
      </c>
      <c r="C55" s="135" t="s">
        <v>54</v>
      </c>
      <c r="D55" s="136" t="s">
        <v>61</v>
      </c>
      <c r="E55" s="137" t="s">
        <v>55</v>
      </c>
      <c r="F55" s="137">
        <v>1</v>
      </c>
      <c r="G55" s="136" t="s">
        <v>62</v>
      </c>
      <c r="H55" s="75" t="s">
        <v>57</v>
      </c>
      <c r="I55" s="136" t="s">
        <v>58</v>
      </c>
      <c r="J55" s="136">
        <v>14</v>
      </c>
      <c r="K55" s="138">
        <v>1865</v>
      </c>
      <c r="L55" s="139">
        <f>J55*K55</f>
        <v>26110</v>
      </c>
      <c r="M55" s="140">
        <v>50</v>
      </c>
    </row>
    <row r="56" spans="1:13" s="80" customFormat="1" ht="12.75" customHeight="1" thickBot="1">
      <c r="A56" s="39">
        <v>35</v>
      </c>
      <c r="B56" s="60">
        <v>35</v>
      </c>
      <c r="C56" s="129" t="s">
        <v>54</v>
      </c>
      <c r="D56" s="130" t="s">
        <v>61</v>
      </c>
      <c r="E56" s="131" t="s">
        <v>55</v>
      </c>
      <c r="F56" s="131">
        <v>2</v>
      </c>
      <c r="G56" s="130" t="s">
        <v>62</v>
      </c>
      <c r="H56" s="58" t="s">
        <v>57</v>
      </c>
      <c r="I56" s="130" t="s">
        <v>58</v>
      </c>
      <c r="J56" s="130">
        <v>43</v>
      </c>
      <c r="K56" s="132">
        <v>1705</v>
      </c>
      <c r="L56" s="133">
        <f>J56*K56</f>
        <v>73315</v>
      </c>
      <c r="M56" s="134">
        <v>50</v>
      </c>
    </row>
    <row r="57" spans="1:14" s="6" customFormat="1" ht="15.75" thickBot="1">
      <c r="A57" s="24"/>
      <c r="B57" s="59"/>
      <c r="C57" s="31" t="str">
        <f>CONCATENATE(C58," (Базис поставки EXW)")</f>
        <v>ДП "Самбірське лісове господарство" (Базис поставки EXW)</v>
      </c>
      <c r="D57" s="32"/>
      <c r="E57" s="32"/>
      <c r="F57" s="32"/>
      <c r="G57" s="32"/>
      <c r="H57" s="32"/>
      <c r="I57" s="32"/>
      <c r="J57" s="32"/>
      <c r="K57" s="32"/>
      <c r="L57" s="32"/>
      <c r="M57" s="33"/>
      <c r="N57"/>
    </row>
    <row r="58" spans="1:14" s="6" customFormat="1" ht="15.75" customHeight="1">
      <c r="A58" s="146">
        <v>36</v>
      </c>
      <c r="B58" s="52">
        <v>36</v>
      </c>
      <c r="C58" s="126" t="s">
        <v>64</v>
      </c>
      <c r="D58" s="44" t="s">
        <v>7</v>
      </c>
      <c r="E58" s="52" t="s">
        <v>55</v>
      </c>
      <c r="F58" s="52">
        <v>2</v>
      </c>
      <c r="G58" s="52" t="s">
        <v>56</v>
      </c>
      <c r="H58" s="128" t="s">
        <v>65</v>
      </c>
      <c r="I58" s="77" t="s">
        <v>52</v>
      </c>
      <c r="J58" s="52">
        <v>10</v>
      </c>
      <c r="K58" s="72">
        <v>520</v>
      </c>
      <c r="L58" s="73">
        <f>J58*K58</f>
        <v>5200</v>
      </c>
      <c r="M58" s="74">
        <v>10</v>
      </c>
      <c r="N58"/>
    </row>
    <row r="59" spans="1:13" ht="12.75">
      <c r="A59" s="147"/>
      <c r="B59" s="60">
        <v>37</v>
      </c>
      <c r="C59" s="34" t="s">
        <v>64</v>
      </c>
      <c r="D59" s="21" t="s">
        <v>7</v>
      </c>
      <c r="E59" s="21" t="s">
        <v>55</v>
      </c>
      <c r="F59" s="21">
        <v>3</v>
      </c>
      <c r="G59" s="40" t="s">
        <v>56</v>
      </c>
      <c r="H59" s="75" t="s">
        <v>67</v>
      </c>
      <c r="I59" s="21" t="s">
        <v>52</v>
      </c>
      <c r="J59" s="21">
        <v>20</v>
      </c>
      <c r="K59" s="27">
        <v>409</v>
      </c>
      <c r="L59" s="25">
        <f>J59*K59</f>
        <v>8180</v>
      </c>
      <c r="M59" s="26">
        <v>10</v>
      </c>
    </row>
    <row r="60" spans="1:13" ht="13.5" thickBot="1">
      <c r="A60" s="148"/>
      <c r="B60" s="62">
        <v>38</v>
      </c>
      <c r="C60" s="51" t="s">
        <v>64</v>
      </c>
      <c r="D60" s="35" t="s">
        <v>7</v>
      </c>
      <c r="E60" s="35" t="s">
        <v>55</v>
      </c>
      <c r="F60" s="35">
        <v>3</v>
      </c>
      <c r="G60" s="35" t="s">
        <v>59</v>
      </c>
      <c r="H60" s="58" t="s">
        <v>66</v>
      </c>
      <c r="I60" s="35" t="s">
        <v>52</v>
      </c>
      <c r="J60" s="35">
        <v>10</v>
      </c>
      <c r="K60" s="78">
        <v>470</v>
      </c>
      <c r="L60" s="37">
        <f>J60*K60</f>
        <v>4700</v>
      </c>
      <c r="M60" s="38">
        <v>10</v>
      </c>
    </row>
    <row r="61" spans="1:13" ht="19.5" thickBot="1">
      <c r="A61" s="94" t="s">
        <v>68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</row>
    <row r="62" spans="1:13" ht="15.75" thickBot="1">
      <c r="A62" s="98" t="s">
        <v>16</v>
      </c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</row>
    <row r="63" spans="1:14" s="6" customFormat="1" ht="15.75" thickBot="1">
      <c r="A63" s="24"/>
      <c r="B63" s="59"/>
      <c r="C63" s="31" t="str">
        <f>CONCATENATE(C64," (Базис поставки EXW)")</f>
        <v>ДП "Золочівське лісове господарство" (Базис поставки EXW)</v>
      </c>
      <c r="D63" s="32"/>
      <c r="E63" s="32"/>
      <c r="F63" s="32"/>
      <c r="G63" s="32"/>
      <c r="H63" s="32"/>
      <c r="I63" s="32"/>
      <c r="J63" s="32"/>
      <c r="K63" s="32"/>
      <c r="L63" s="32"/>
      <c r="M63" s="33"/>
      <c r="N63"/>
    </row>
    <row r="64" spans="1:14" s="6" customFormat="1" ht="15.75" customHeight="1">
      <c r="A64" s="125">
        <v>37</v>
      </c>
      <c r="B64" s="52">
        <v>39</v>
      </c>
      <c r="C64" s="126" t="s">
        <v>54</v>
      </c>
      <c r="D64" s="44" t="s">
        <v>7</v>
      </c>
      <c r="E64" s="52" t="s">
        <v>21</v>
      </c>
      <c r="F64" s="52">
        <v>3</v>
      </c>
      <c r="G64" s="52" t="s">
        <v>56</v>
      </c>
      <c r="H64" s="128">
        <v>4</v>
      </c>
      <c r="I64" s="77" t="s">
        <v>58</v>
      </c>
      <c r="J64" s="52">
        <v>50</v>
      </c>
      <c r="K64" s="72">
        <v>390</v>
      </c>
      <c r="L64" s="73">
        <f>J64*K64</f>
        <v>19500</v>
      </c>
      <c r="M64" s="74">
        <v>5</v>
      </c>
      <c r="N64"/>
    </row>
    <row r="65" spans="1:13" ht="12.75">
      <c r="A65" s="23">
        <v>38</v>
      </c>
      <c r="B65" s="60">
        <v>40</v>
      </c>
      <c r="C65" s="34" t="s">
        <v>54</v>
      </c>
      <c r="D65" s="21" t="s">
        <v>7</v>
      </c>
      <c r="E65" s="21" t="s">
        <v>21</v>
      </c>
      <c r="F65" s="21">
        <v>3</v>
      </c>
      <c r="G65" s="40" t="s">
        <v>56</v>
      </c>
      <c r="H65" s="75">
        <v>4</v>
      </c>
      <c r="I65" s="21" t="s">
        <v>58</v>
      </c>
      <c r="J65" s="21">
        <v>50</v>
      </c>
      <c r="K65" s="27">
        <v>390</v>
      </c>
      <c r="L65" s="25">
        <f>J65*K65</f>
        <v>19500</v>
      </c>
      <c r="M65" s="26">
        <v>5</v>
      </c>
    </row>
    <row r="66" spans="1:13" ht="12.75">
      <c r="A66" s="23">
        <v>39</v>
      </c>
      <c r="B66" s="60">
        <v>41</v>
      </c>
      <c r="C66" s="34" t="s">
        <v>54</v>
      </c>
      <c r="D66" s="21" t="s">
        <v>7</v>
      </c>
      <c r="E66" s="21" t="s">
        <v>21</v>
      </c>
      <c r="F66" s="21">
        <v>3</v>
      </c>
      <c r="G66" s="21" t="s">
        <v>59</v>
      </c>
      <c r="H66" s="75">
        <v>4</v>
      </c>
      <c r="I66" s="21" t="s">
        <v>58</v>
      </c>
      <c r="J66" s="21">
        <v>50</v>
      </c>
      <c r="K66" s="27">
        <v>420</v>
      </c>
      <c r="L66" s="25">
        <f>J66*K66</f>
        <v>21000</v>
      </c>
      <c r="M66" s="26">
        <v>5</v>
      </c>
    </row>
    <row r="67" spans="1:14" ht="13.5" thickBot="1">
      <c r="A67" s="50">
        <v>40</v>
      </c>
      <c r="B67" s="62">
        <v>42</v>
      </c>
      <c r="C67" s="51" t="s">
        <v>54</v>
      </c>
      <c r="D67" s="35" t="s">
        <v>7</v>
      </c>
      <c r="E67" s="35" t="s">
        <v>21</v>
      </c>
      <c r="F67" s="35">
        <v>3</v>
      </c>
      <c r="G67" s="35" t="s">
        <v>59</v>
      </c>
      <c r="H67" s="58">
        <v>4</v>
      </c>
      <c r="I67" s="35" t="s">
        <v>58</v>
      </c>
      <c r="J67" s="35">
        <v>50</v>
      </c>
      <c r="K67" s="78">
        <v>420</v>
      </c>
      <c r="L67" s="37">
        <f>J67*K67</f>
        <v>21000</v>
      </c>
      <c r="M67" s="38">
        <v>5</v>
      </c>
      <c r="N67" s="89"/>
    </row>
    <row r="68" spans="1:14" s="6" customFormat="1" ht="15.75" thickBot="1">
      <c r="A68" s="24"/>
      <c r="B68" s="59"/>
      <c r="C68" s="31" t="str">
        <f>CONCATENATE(C69," (Базис поставки EXW)")</f>
        <v>ДП "Самбірське лісове господарство" (Базис поставки EXW)</v>
      </c>
      <c r="D68" s="32"/>
      <c r="E68" s="32"/>
      <c r="F68" s="32"/>
      <c r="G68" s="32"/>
      <c r="H68" s="32"/>
      <c r="I68" s="32"/>
      <c r="J68" s="32"/>
      <c r="K68" s="32"/>
      <c r="L68" s="32"/>
      <c r="M68" s="33"/>
      <c r="N68"/>
    </row>
    <row r="69" spans="1:14" s="6" customFormat="1" ht="15.75" customHeight="1">
      <c r="A69" s="146">
        <v>41</v>
      </c>
      <c r="B69" s="52">
        <v>43</v>
      </c>
      <c r="C69" s="126" t="s">
        <v>64</v>
      </c>
      <c r="D69" s="44" t="s">
        <v>7</v>
      </c>
      <c r="E69" s="52" t="s">
        <v>21</v>
      </c>
      <c r="F69" s="52">
        <v>1</v>
      </c>
      <c r="G69" s="52" t="s">
        <v>56</v>
      </c>
      <c r="H69" s="128" t="s">
        <v>67</v>
      </c>
      <c r="I69" s="77" t="s">
        <v>52</v>
      </c>
      <c r="J69" s="52">
        <v>10</v>
      </c>
      <c r="K69" s="72">
        <v>485</v>
      </c>
      <c r="L69" s="73">
        <f>J69*K69</f>
        <v>4850</v>
      </c>
      <c r="M69" s="74">
        <v>5</v>
      </c>
      <c r="N69"/>
    </row>
    <row r="70" spans="1:13" ht="12.75">
      <c r="A70" s="147"/>
      <c r="B70" s="60">
        <v>44</v>
      </c>
      <c r="C70" s="34" t="s">
        <v>64</v>
      </c>
      <c r="D70" s="21" t="s">
        <v>7</v>
      </c>
      <c r="E70" s="21" t="s">
        <v>21</v>
      </c>
      <c r="F70" s="21">
        <v>2</v>
      </c>
      <c r="G70" s="40" t="s">
        <v>56</v>
      </c>
      <c r="H70" s="75" t="s">
        <v>67</v>
      </c>
      <c r="I70" s="21" t="s">
        <v>52</v>
      </c>
      <c r="J70" s="21">
        <v>20</v>
      </c>
      <c r="K70" s="27">
        <v>412</v>
      </c>
      <c r="L70" s="25">
        <f>J70*K70</f>
        <v>8240</v>
      </c>
      <c r="M70" s="26">
        <v>5</v>
      </c>
    </row>
    <row r="71" spans="1:13" ht="12.75">
      <c r="A71" s="147"/>
      <c r="B71" s="61">
        <v>45</v>
      </c>
      <c r="C71" s="49" t="s">
        <v>64</v>
      </c>
      <c r="D71" s="40" t="s">
        <v>7</v>
      </c>
      <c r="E71" s="40" t="s">
        <v>21</v>
      </c>
      <c r="F71" s="40">
        <v>3</v>
      </c>
      <c r="G71" s="40" t="s">
        <v>56</v>
      </c>
      <c r="H71" s="75" t="s">
        <v>67</v>
      </c>
      <c r="I71" s="40" t="s">
        <v>52</v>
      </c>
      <c r="J71" s="40">
        <v>20</v>
      </c>
      <c r="K71" s="41">
        <v>380</v>
      </c>
      <c r="L71" s="42">
        <f>J71*K71</f>
        <v>7600</v>
      </c>
      <c r="M71" s="43">
        <v>5</v>
      </c>
    </row>
    <row r="72" spans="1:14" s="6" customFormat="1" ht="15.75" customHeight="1">
      <c r="A72" s="151">
        <v>42</v>
      </c>
      <c r="B72" s="40">
        <v>46</v>
      </c>
      <c r="C72" s="49" t="s">
        <v>64</v>
      </c>
      <c r="D72" s="21" t="s">
        <v>7</v>
      </c>
      <c r="E72" s="40" t="s">
        <v>21</v>
      </c>
      <c r="F72" s="40">
        <v>1</v>
      </c>
      <c r="G72" s="40" t="s">
        <v>56</v>
      </c>
      <c r="H72" s="75" t="s">
        <v>67</v>
      </c>
      <c r="I72" s="127" t="s">
        <v>52</v>
      </c>
      <c r="J72" s="40">
        <v>10</v>
      </c>
      <c r="K72" s="41">
        <v>485</v>
      </c>
      <c r="L72" s="42">
        <f>J72*K72</f>
        <v>4850</v>
      </c>
      <c r="M72" s="43">
        <v>5</v>
      </c>
      <c r="N72"/>
    </row>
    <row r="73" spans="1:13" ht="12.75">
      <c r="A73" s="147"/>
      <c r="B73" s="60">
        <v>47</v>
      </c>
      <c r="C73" s="34" t="s">
        <v>64</v>
      </c>
      <c r="D73" s="21" t="s">
        <v>7</v>
      </c>
      <c r="E73" s="21" t="s">
        <v>21</v>
      </c>
      <c r="F73" s="21">
        <v>2</v>
      </c>
      <c r="G73" s="40" t="s">
        <v>56</v>
      </c>
      <c r="H73" s="75" t="s">
        <v>67</v>
      </c>
      <c r="I73" s="21" t="s">
        <v>52</v>
      </c>
      <c r="J73" s="21">
        <v>20</v>
      </c>
      <c r="K73" s="27">
        <v>412</v>
      </c>
      <c r="L73" s="25">
        <f>J73*K73</f>
        <v>8240</v>
      </c>
      <c r="M73" s="26">
        <v>5</v>
      </c>
    </row>
    <row r="74" spans="1:13" ht="12.75">
      <c r="A74" s="149"/>
      <c r="B74" s="61">
        <v>48</v>
      </c>
      <c r="C74" s="34" t="s">
        <v>64</v>
      </c>
      <c r="D74" s="21" t="s">
        <v>7</v>
      </c>
      <c r="E74" s="21" t="s">
        <v>21</v>
      </c>
      <c r="F74" s="21">
        <v>3</v>
      </c>
      <c r="G74" s="21" t="s">
        <v>56</v>
      </c>
      <c r="H74" s="22" t="s">
        <v>67</v>
      </c>
      <c r="I74" s="21" t="s">
        <v>52</v>
      </c>
      <c r="J74" s="21">
        <v>20</v>
      </c>
      <c r="K74" s="27">
        <v>380</v>
      </c>
      <c r="L74" s="25">
        <f>J74*K74</f>
        <v>7600</v>
      </c>
      <c r="M74" s="26">
        <v>5</v>
      </c>
    </row>
    <row r="75" spans="1:14" s="6" customFormat="1" ht="15.75" customHeight="1">
      <c r="A75" s="151">
        <v>43</v>
      </c>
      <c r="B75" s="40">
        <v>49</v>
      </c>
      <c r="C75" s="141" t="s">
        <v>64</v>
      </c>
      <c r="D75" s="64" t="s">
        <v>7</v>
      </c>
      <c r="E75" s="84" t="s">
        <v>21</v>
      </c>
      <c r="F75" s="84">
        <v>1</v>
      </c>
      <c r="G75" s="84" t="s">
        <v>56</v>
      </c>
      <c r="H75" s="142" t="s">
        <v>67</v>
      </c>
      <c r="I75" s="143" t="s">
        <v>52</v>
      </c>
      <c r="J75" s="84">
        <v>10</v>
      </c>
      <c r="K75" s="85">
        <v>485</v>
      </c>
      <c r="L75" s="86">
        <f>J75*K75</f>
        <v>4850</v>
      </c>
      <c r="M75" s="87">
        <v>5</v>
      </c>
      <c r="N75"/>
    </row>
    <row r="76" spans="1:13" ht="12.75">
      <c r="A76" s="147"/>
      <c r="B76" s="60">
        <v>50</v>
      </c>
      <c r="C76" s="34" t="s">
        <v>64</v>
      </c>
      <c r="D76" s="21" t="s">
        <v>7</v>
      </c>
      <c r="E76" s="21" t="s">
        <v>21</v>
      </c>
      <c r="F76" s="21">
        <v>2</v>
      </c>
      <c r="G76" s="40" t="s">
        <v>56</v>
      </c>
      <c r="H76" s="75" t="s">
        <v>67</v>
      </c>
      <c r="I76" s="21" t="s">
        <v>52</v>
      </c>
      <c r="J76" s="21">
        <v>20</v>
      </c>
      <c r="K76" s="27">
        <v>412</v>
      </c>
      <c r="L76" s="25">
        <f>J76*K76</f>
        <v>8240</v>
      </c>
      <c r="M76" s="26">
        <v>5</v>
      </c>
    </row>
    <row r="77" spans="1:13" ht="12.75">
      <c r="A77" s="149"/>
      <c r="B77" s="61">
        <v>51</v>
      </c>
      <c r="C77" s="34" t="s">
        <v>64</v>
      </c>
      <c r="D77" s="21" t="s">
        <v>7</v>
      </c>
      <c r="E77" s="21" t="s">
        <v>21</v>
      </c>
      <c r="F77" s="21">
        <v>3</v>
      </c>
      <c r="G77" s="21" t="s">
        <v>56</v>
      </c>
      <c r="H77" s="22" t="s">
        <v>67</v>
      </c>
      <c r="I77" s="21" t="s">
        <v>52</v>
      </c>
      <c r="J77" s="21">
        <v>20</v>
      </c>
      <c r="K77" s="27">
        <v>380</v>
      </c>
      <c r="L77" s="25">
        <f>J77*K77</f>
        <v>7600</v>
      </c>
      <c r="M77" s="26">
        <v>5</v>
      </c>
    </row>
    <row r="78" spans="1:13" ht="12.75">
      <c r="A78" s="151">
        <v>44</v>
      </c>
      <c r="B78" s="40">
        <v>52</v>
      </c>
      <c r="C78" s="141" t="s">
        <v>64</v>
      </c>
      <c r="D78" s="64" t="s">
        <v>7</v>
      </c>
      <c r="E78" s="84" t="s">
        <v>21</v>
      </c>
      <c r="F78" s="84">
        <v>1</v>
      </c>
      <c r="G78" s="84" t="s">
        <v>56</v>
      </c>
      <c r="H78" s="142" t="s">
        <v>67</v>
      </c>
      <c r="I78" s="143" t="s">
        <v>52</v>
      </c>
      <c r="J78" s="84">
        <v>10</v>
      </c>
      <c r="K78" s="85">
        <v>485</v>
      </c>
      <c r="L78" s="86">
        <f>J78*K78</f>
        <v>4850</v>
      </c>
      <c r="M78" s="87">
        <v>5</v>
      </c>
    </row>
    <row r="79" spans="1:13" ht="12.75">
      <c r="A79" s="147"/>
      <c r="B79" s="60">
        <v>53</v>
      </c>
      <c r="C79" s="34" t="s">
        <v>64</v>
      </c>
      <c r="D79" s="21" t="s">
        <v>7</v>
      </c>
      <c r="E79" s="21" t="s">
        <v>21</v>
      </c>
      <c r="F79" s="21">
        <v>2</v>
      </c>
      <c r="G79" s="40" t="s">
        <v>56</v>
      </c>
      <c r="H79" s="75" t="s">
        <v>67</v>
      </c>
      <c r="I79" s="21" t="s">
        <v>52</v>
      </c>
      <c r="J79" s="21">
        <v>20</v>
      </c>
      <c r="K79" s="27">
        <v>412</v>
      </c>
      <c r="L79" s="25">
        <f>J79*K79</f>
        <v>8240</v>
      </c>
      <c r="M79" s="26">
        <v>5</v>
      </c>
    </row>
    <row r="80" spans="1:13" ht="12.75">
      <c r="A80" s="149"/>
      <c r="B80" s="61">
        <v>54</v>
      </c>
      <c r="C80" s="34" t="s">
        <v>64</v>
      </c>
      <c r="D80" s="21" t="s">
        <v>7</v>
      </c>
      <c r="E80" s="21" t="s">
        <v>21</v>
      </c>
      <c r="F80" s="21">
        <v>3</v>
      </c>
      <c r="G80" s="21" t="s">
        <v>56</v>
      </c>
      <c r="H80" s="22" t="s">
        <v>67</v>
      </c>
      <c r="I80" s="21" t="s">
        <v>52</v>
      </c>
      <c r="J80" s="21">
        <v>20</v>
      </c>
      <c r="K80" s="27">
        <v>380</v>
      </c>
      <c r="L80" s="25">
        <f>J80*K80</f>
        <v>7600</v>
      </c>
      <c r="M80" s="26">
        <v>5</v>
      </c>
    </row>
    <row r="81" spans="1:13" ht="12.75">
      <c r="A81" s="151">
        <v>45</v>
      </c>
      <c r="B81" s="40">
        <v>55</v>
      </c>
      <c r="C81" s="141" t="s">
        <v>64</v>
      </c>
      <c r="D81" s="64" t="s">
        <v>7</v>
      </c>
      <c r="E81" s="84" t="s">
        <v>21</v>
      </c>
      <c r="F81" s="84">
        <v>1</v>
      </c>
      <c r="G81" s="84" t="s">
        <v>56</v>
      </c>
      <c r="H81" s="142" t="s">
        <v>67</v>
      </c>
      <c r="I81" s="143" t="s">
        <v>52</v>
      </c>
      <c r="J81" s="84">
        <v>10</v>
      </c>
      <c r="K81" s="85">
        <v>485</v>
      </c>
      <c r="L81" s="86">
        <f>J81*K81</f>
        <v>4850</v>
      </c>
      <c r="M81" s="87">
        <v>5</v>
      </c>
    </row>
    <row r="82" spans="1:13" ht="12.75">
      <c r="A82" s="147"/>
      <c r="B82" s="60">
        <v>56</v>
      </c>
      <c r="C82" s="34" t="s">
        <v>64</v>
      </c>
      <c r="D82" s="21" t="s">
        <v>7</v>
      </c>
      <c r="E82" s="21" t="s">
        <v>21</v>
      </c>
      <c r="F82" s="21">
        <v>2</v>
      </c>
      <c r="G82" s="40" t="s">
        <v>56</v>
      </c>
      <c r="H82" s="75" t="s">
        <v>67</v>
      </c>
      <c r="I82" s="21" t="s">
        <v>52</v>
      </c>
      <c r="J82" s="21">
        <v>20</v>
      </c>
      <c r="K82" s="27">
        <v>412</v>
      </c>
      <c r="L82" s="25">
        <f>J82*K82</f>
        <v>8240</v>
      </c>
      <c r="M82" s="26">
        <v>5</v>
      </c>
    </row>
    <row r="83" spans="1:13" ht="12.75">
      <c r="A83" s="149"/>
      <c r="B83" s="61">
        <v>57</v>
      </c>
      <c r="C83" s="34" t="s">
        <v>64</v>
      </c>
      <c r="D83" s="21" t="s">
        <v>7</v>
      </c>
      <c r="E83" s="21" t="s">
        <v>21</v>
      </c>
      <c r="F83" s="21">
        <v>3</v>
      </c>
      <c r="G83" s="21" t="s">
        <v>56</v>
      </c>
      <c r="H83" s="22" t="s">
        <v>67</v>
      </c>
      <c r="I83" s="21" t="s">
        <v>52</v>
      </c>
      <c r="J83" s="21">
        <v>20</v>
      </c>
      <c r="K83" s="27">
        <v>380</v>
      </c>
      <c r="L83" s="25">
        <f>J83*K83</f>
        <v>7600</v>
      </c>
      <c r="M83" s="26">
        <v>5</v>
      </c>
    </row>
    <row r="84" spans="1:13" ht="12.75">
      <c r="A84" s="150">
        <v>46</v>
      </c>
      <c r="B84" s="40">
        <v>58</v>
      </c>
      <c r="C84" s="49" t="s">
        <v>64</v>
      </c>
      <c r="D84" s="21" t="s">
        <v>7</v>
      </c>
      <c r="E84" s="40" t="s">
        <v>21</v>
      </c>
      <c r="F84" s="40">
        <v>1</v>
      </c>
      <c r="G84" s="144" t="s">
        <v>69</v>
      </c>
      <c r="H84" s="75" t="s">
        <v>67</v>
      </c>
      <c r="I84" s="127" t="s">
        <v>52</v>
      </c>
      <c r="J84" s="40">
        <v>10</v>
      </c>
      <c r="K84" s="41">
        <v>510</v>
      </c>
      <c r="L84" s="42">
        <f>J84*K84</f>
        <v>5100</v>
      </c>
      <c r="M84" s="43">
        <v>5</v>
      </c>
    </row>
    <row r="85" spans="1:13" ht="12.75">
      <c r="A85" s="147"/>
      <c r="B85" s="60">
        <v>59</v>
      </c>
      <c r="C85" s="34" t="s">
        <v>64</v>
      </c>
      <c r="D85" s="21" t="s">
        <v>7</v>
      </c>
      <c r="E85" s="21" t="s">
        <v>21</v>
      </c>
      <c r="F85" s="21">
        <v>2</v>
      </c>
      <c r="G85" s="144" t="s">
        <v>69</v>
      </c>
      <c r="H85" s="75" t="s">
        <v>67</v>
      </c>
      <c r="I85" s="21" t="s">
        <v>52</v>
      </c>
      <c r="J85" s="21">
        <v>20</v>
      </c>
      <c r="K85" s="27">
        <v>440</v>
      </c>
      <c r="L85" s="25">
        <f>J85*K85</f>
        <v>8800</v>
      </c>
      <c r="M85" s="26">
        <v>5</v>
      </c>
    </row>
    <row r="86" spans="1:13" ht="13.5" thickBot="1">
      <c r="A86" s="148"/>
      <c r="B86" s="62">
        <v>60</v>
      </c>
      <c r="C86" s="51" t="s">
        <v>64</v>
      </c>
      <c r="D86" s="35" t="s">
        <v>7</v>
      </c>
      <c r="E86" s="35" t="s">
        <v>21</v>
      </c>
      <c r="F86" s="35">
        <v>3</v>
      </c>
      <c r="G86" s="145" t="s">
        <v>69</v>
      </c>
      <c r="H86" s="58" t="s">
        <v>67</v>
      </c>
      <c r="I86" s="35" t="s">
        <v>52</v>
      </c>
      <c r="J86" s="35">
        <v>20</v>
      </c>
      <c r="K86" s="78">
        <v>400</v>
      </c>
      <c r="L86" s="37">
        <f>J86*K86</f>
        <v>8000</v>
      </c>
      <c r="M86" s="38">
        <v>5</v>
      </c>
    </row>
    <row r="90" spans="1:14" ht="12.75" customHeight="1">
      <c r="A90" s="5"/>
      <c r="B90" s="5"/>
      <c r="C90" s="11" t="s">
        <v>23</v>
      </c>
      <c r="D90" s="3"/>
      <c r="E90"/>
      <c r="F90" s="1"/>
      <c r="G90" s="1"/>
      <c r="H90" s="1"/>
      <c r="I90"/>
      <c r="J90" s="47"/>
      <c r="K90" s="47"/>
      <c r="L90"/>
      <c r="N90" s="89"/>
    </row>
    <row r="91" spans="1:13" ht="12.75" customHeight="1">
      <c r="A91" s="8"/>
      <c r="B91" s="8"/>
      <c r="C91" s="12" t="s">
        <v>24</v>
      </c>
      <c r="D91" s="7"/>
      <c r="E91" s="7"/>
      <c r="F91" s="7"/>
      <c r="G91" s="9"/>
      <c r="H91" s="9"/>
      <c r="I91" s="10"/>
      <c r="J91" s="48"/>
      <c r="K91" s="48"/>
      <c r="L91" s="7"/>
      <c r="M91" s="20"/>
    </row>
    <row r="92" spans="1:13" ht="12.75" customHeight="1">
      <c r="A92" s="8"/>
      <c r="B92" s="8"/>
      <c r="C92" s="12" t="s">
        <v>32</v>
      </c>
      <c r="D92" s="7"/>
      <c r="E92" s="7"/>
      <c r="F92" s="7"/>
      <c r="G92" s="9"/>
      <c r="H92" s="9"/>
      <c r="I92" s="10"/>
      <c r="J92" s="48"/>
      <c r="K92" s="48"/>
      <c r="L92" s="7"/>
      <c r="M92" s="20"/>
    </row>
    <row r="93" spans="1:12" ht="12.75" customHeight="1">
      <c r="A93" s="5"/>
      <c r="B93" s="5"/>
      <c r="C93" s="13" t="s">
        <v>25</v>
      </c>
      <c r="D93" s="3"/>
      <c r="E93"/>
      <c r="F93" s="1"/>
      <c r="G93" s="1"/>
      <c r="H93" s="1"/>
      <c r="I93"/>
      <c r="J93" s="47"/>
      <c r="K93" s="47"/>
      <c r="L93"/>
    </row>
    <row r="94" spans="1:12" ht="12.75" customHeight="1">
      <c r="A94" s="5"/>
      <c r="B94" s="5"/>
      <c r="C94" s="14" t="s">
        <v>26</v>
      </c>
      <c r="D94" s="3"/>
      <c r="E94"/>
      <c r="F94" s="1"/>
      <c r="G94" s="1"/>
      <c r="H94" s="1"/>
      <c r="I94"/>
      <c r="J94" s="47"/>
      <c r="K94" s="47"/>
      <c r="L94"/>
    </row>
    <row r="95" spans="1:12" ht="12.75" customHeight="1">
      <c r="A95" s="5"/>
      <c r="B95" s="5"/>
      <c r="C95" s="14" t="s">
        <v>28</v>
      </c>
      <c r="D95" s="3"/>
      <c r="E95"/>
      <c r="F95" s="1"/>
      <c r="G95" s="1"/>
      <c r="H95" s="1"/>
      <c r="I95"/>
      <c r="J95" s="47"/>
      <c r="K95" s="47"/>
      <c r="L95"/>
    </row>
    <row r="96" spans="1:12" ht="12.75" customHeight="1">
      <c r="A96" s="5"/>
      <c r="B96" s="5"/>
      <c r="C96" s="2"/>
      <c r="D96" s="3"/>
      <c r="E96"/>
      <c r="F96" s="1"/>
      <c r="G96" s="1"/>
      <c r="H96" s="1"/>
      <c r="I96"/>
      <c r="J96" s="47"/>
      <c r="K96" s="47"/>
      <c r="L96"/>
    </row>
    <row r="97" spans="1:12" ht="12.75" customHeight="1">
      <c r="A97" s="5"/>
      <c r="B97" s="5"/>
      <c r="C97" s="4" t="s">
        <v>17</v>
      </c>
      <c r="D97" s="121"/>
      <c r="E97" s="121"/>
      <c r="F97" s="121"/>
      <c r="G97" s="1"/>
      <c r="H97" s="1"/>
      <c r="I97"/>
      <c r="J97" s="122" t="s">
        <v>45</v>
      </c>
      <c r="K97" s="122"/>
      <c r="L97" s="122"/>
    </row>
    <row r="98" spans="1:12" ht="12.75" customHeight="1">
      <c r="A98" s="5"/>
      <c r="B98" s="5"/>
      <c r="C98" s="3"/>
      <c r="D98" s="120" t="s">
        <v>18</v>
      </c>
      <c r="E98" s="120"/>
      <c r="F98" s="120"/>
      <c r="G98" s="1"/>
      <c r="H98" s="1"/>
      <c r="I98"/>
      <c r="J98" s="120" t="s">
        <v>19</v>
      </c>
      <c r="K98" s="120"/>
      <c r="L98" s="120"/>
    </row>
  </sheetData>
  <sheetProtection formatCells="0" formatColumns="0" formatRows="0" insertColumns="0" insertRows="0" insertHyperlinks="0" deleteColumns="0" deleteRows="0" sort="0" autoFilter="0" pivotTables="0"/>
  <autoFilter ref="A9:M41"/>
  <mergeCells count="38">
    <mergeCell ref="A81:A83"/>
    <mergeCell ref="A84:A86"/>
    <mergeCell ref="A69:A71"/>
    <mergeCell ref="A72:A74"/>
    <mergeCell ref="A75:A77"/>
    <mergeCell ref="A78:A80"/>
    <mergeCell ref="A11:M11"/>
    <mergeCell ref="A61:M61"/>
    <mergeCell ref="A62:M62"/>
    <mergeCell ref="A58:A60"/>
    <mergeCell ref="D98:F98"/>
    <mergeCell ref="J98:L98"/>
    <mergeCell ref="D97:F97"/>
    <mergeCell ref="J97:L97"/>
    <mergeCell ref="A6:M6"/>
    <mergeCell ref="A7:M7"/>
    <mergeCell ref="E8:E9"/>
    <mergeCell ref="C8:C9"/>
    <mergeCell ref="I8:I9"/>
    <mergeCell ref="M8:M9"/>
    <mergeCell ref="A8:A9"/>
    <mergeCell ref="J8:J9"/>
    <mergeCell ref="D8:D9"/>
    <mergeCell ref="F8:F9"/>
    <mergeCell ref="A2:M2"/>
    <mergeCell ref="A3:M3"/>
    <mergeCell ref="A4:M4"/>
    <mergeCell ref="A5:M5"/>
    <mergeCell ref="A42:M42"/>
    <mergeCell ref="A43:M43"/>
    <mergeCell ref="A10:M10"/>
    <mergeCell ref="K8:L8"/>
    <mergeCell ref="B8:B9"/>
    <mergeCell ref="A35:M35"/>
    <mergeCell ref="A36:M36"/>
    <mergeCell ref="G8:H8"/>
    <mergeCell ref="A26:M26"/>
    <mergeCell ref="A27:M27"/>
  </mergeCells>
  <printOptions horizontalCentered="1"/>
  <pageMargins left="0.1968503937007874" right="0.1968503937007874" top="0.7874015748031497" bottom="0.1968503937007874" header="0" footer="0"/>
  <pageSetup fitToHeight="100" horizontalDpi="300" verticalDpi="300" orientation="landscape" paperSize="9" scale="88" r:id="rId2"/>
  <ignoredErrors>
    <ignoredError sqref="D37:M37 C35:M36 A36:A37" numberStoredAsText="1"/>
    <ignoredError sqref="A27 C26:M2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</cp:lastModifiedBy>
  <cp:lastPrinted>2011-10-29T20:54:23Z</cp:lastPrinted>
  <dcterms:created xsi:type="dcterms:W3CDTF">2007-11-21T10:02:15Z</dcterms:created>
  <dcterms:modified xsi:type="dcterms:W3CDTF">2011-11-02T08:15:50Z</dcterms:modified>
  <cp:category/>
  <cp:version/>
  <cp:contentType/>
  <cp:contentStatus/>
</cp:coreProperties>
</file>