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аїни" sheetId="1" r:id="rId1"/>
    <sheet name="Поставка" sheetId="2" r:id="rId2"/>
  </sheets>
  <definedNames>
    <definedName name="_xlnm.Print_Area" localSheetId="1">'Поставка'!$A$1:$R$28</definedName>
  </definedNames>
  <calcPr fullCalcOnLoad="1"/>
</workbook>
</file>

<file path=xl/sharedStrings.xml><?xml version="1.0" encoding="utf-8"?>
<sst xmlns="http://schemas.openxmlformats.org/spreadsheetml/2006/main" count="92" uniqueCount="51">
  <si>
    <t>№</t>
  </si>
  <si>
    <t>п/п</t>
  </si>
  <si>
    <t>Інформація</t>
  </si>
  <si>
    <t>країна</t>
  </si>
  <si>
    <t>Експортовано</t>
  </si>
  <si>
    <t>%</t>
  </si>
  <si>
    <t>2001р.(USD)</t>
  </si>
  <si>
    <t>Німеччина</t>
  </si>
  <si>
    <t>Австрія</t>
  </si>
  <si>
    <t>Італія</t>
  </si>
  <si>
    <t>Іспанія</t>
  </si>
  <si>
    <t>Туреччина</t>
  </si>
  <si>
    <t>Угорщина</t>
  </si>
  <si>
    <t>Польща</t>
  </si>
  <si>
    <t>Болгарія</t>
  </si>
  <si>
    <t>Румунія</t>
  </si>
  <si>
    <t>Ізраїль</t>
  </si>
  <si>
    <t>Прибалтика</t>
  </si>
  <si>
    <t>Інші</t>
  </si>
  <si>
    <t>Разом</t>
  </si>
  <si>
    <t>Найменування</t>
  </si>
  <si>
    <t>Всього</t>
  </si>
  <si>
    <t>Лісоматеріали круглі</t>
  </si>
  <si>
    <t>Продукція переробки</t>
  </si>
  <si>
    <t>2001 рік</t>
  </si>
  <si>
    <t>2002 рік</t>
  </si>
  <si>
    <t>2003 рік</t>
  </si>
  <si>
    <t>2004 рік</t>
  </si>
  <si>
    <t>2005 рік</t>
  </si>
  <si>
    <t>2006 рік</t>
  </si>
  <si>
    <t>2007 рік</t>
  </si>
  <si>
    <t>кбм</t>
  </si>
  <si>
    <t>т.USD</t>
  </si>
  <si>
    <t>2008 рік</t>
  </si>
  <si>
    <t>2009 рік</t>
  </si>
  <si>
    <t>2010 рік</t>
  </si>
  <si>
    <t>2011 рік</t>
  </si>
  <si>
    <t>2012 рік</t>
  </si>
  <si>
    <t>2013 рік</t>
  </si>
  <si>
    <t>2014 рік</t>
  </si>
  <si>
    <t>2015 рік</t>
  </si>
  <si>
    <t>2006р.(USD)</t>
  </si>
  <si>
    <t>2010р.(USD)</t>
  </si>
  <si>
    <t>США,Англія</t>
  </si>
  <si>
    <t>Словач.,Чехія</t>
  </si>
  <si>
    <t>2015р.(USD)</t>
  </si>
  <si>
    <t>Таблиця 1</t>
  </si>
  <si>
    <t xml:space="preserve">Аналіз експорту деревини підприємствами Львіського ОУЛМГ за 2001-2015 роки </t>
  </si>
  <si>
    <t>деревини</t>
  </si>
  <si>
    <t>про поставку деревини підприємствами Львіського ОУЛМГ на експорт в розрізі країн</t>
  </si>
  <si>
    <t>Таблиця 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</si>
</sst>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17.7109375" style="0" customWidth="1"/>
    <col min="4" max="4" width="7.7109375" style="0" customWidth="1"/>
    <col min="5" max="5" width="18.00390625" style="0" customWidth="1"/>
    <col min="6" max="6" width="7.7109375" style="0" customWidth="1"/>
    <col min="7" max="7" width="17.7109375" style="0" customWidth="1"/>
    <col min="8" max="8" width="8.421875" style="0" customWidth="1"/>
    <col min="9" max="9" width="16.8515625" style="0" customWidth="1"/>
    <col min="10" max="10" width="7.7109375" style="0" customWidth="1"/>
    <col min="11" max="11" width="14.57421875" style="0" customWidth="1"/>
  </cols>
  <sheetData>
    <row r="1" spans="1:12" ht="18.75">
      <c r="A1" s="11"/>
      <c r="B1" s="40" t="s">
        <v>2</v>
      </c>
      <c r="C1" s="40"/>
      <c r="D1" s="40"/>
      <c r="E1" s="40"/>
      <c r="F1" s="40"/>
      <c r="G1" s="40"/>
      <c r="H1" s="40"/>
      <c r="I1" s="40"/>
      <c r="J1" s="40"/>
      <c r="K1" s="12"/>
      <c r="L1" s="11"/>
    </row>
    <row r="2" spans="1:12" ht="15.7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34"/>
      <c r="L2" s="34"/>
    </row>
    <row r="3" spans="1:12" ht="13.5" thickBot="1">
      <c r="A3" s="11"/>
      <c r="B3" s="11"/>
      <c r="C3" s="11"/>
      <c r="D3" s="11"/>
      <c r="E3" s="11"/>
      <c r="F3" s="11"/>
      <c r="G3" s="11"/>
      <c r="H3" s="11"/>
      <c r="I3" s="42" t="s">
        <v>50</v>
      </c>
      <c r="J3" s="42"/>
      <c r="K3" s="11"/>
      <c r="L3" s="11"/>
    </row>
    <row r="4" spans="1:12" ht="15.75">
      <c r="A4" s="13" t="s">
        <v>0</v>
      </c>
      <c r="B4" s="13" t="s">
        <v>3</v>
      </c>
      <c r="C4" s="13" t="s">
        <v>4</v>
      </c>
      <c r="D4" s="14" t="s">
        <v>5</v>
      </c>
      <c r="E4" s="13" t="s">
        <v>4</v>
      </c>
      <c r="F4" s="14" t="s">
        <v>5</v>
      </c>
      <c r="G4" s="13" t="s">
        <v>4</v>
      </c>
      <c r="H4" s="14" t="s">
        <v>5</v>
      </c>
      <c r="I4" s="13" t="s">
        <v>4</v>
      </c>
      <c r="J4" s="14" t="s">
        <v>5</v>
      </c>
      <c r="K4" s="15"/>
      <c r="L4" s="16"/>
    </row>
    <row r="5" spans="1:12" ht="16.5" thickBot="1">
      <c r="A5" s="17" t="s">
        <v>1</v>
      </c>
      <c r="B5" s="18"/>
      <c r="C5" s="19" t="s">
        <v>6</v>
      </c>
      <c r="D5" s="20"/>
      <c r="E5" s="19" t="s">
        <v>41</v>
      </c>
      <c r="F5" s="21"/>
      <c r="G5" s="19" t="s">
        <v>42</v>
      </c>
      <c r="H5" s="20"/>
      <c r="I5" s="19" t="s">
        <v>45</v>
      </c>
      <c r="J5" s="21"/>
      <c r="K5" s="22"/>
      <c r="L5" s="16"/>
    </row>
    <row r="6" spans="1:12" ht="12.75">
      <c r="A6" s="23">
        <v>1</v>
      </c>
      <c r="B6" s="1" t="s">
        <v>7</v>
      </c>
      <c r="C6" s="1">
        <v>500000</v>
      </c>
      <c r="D6" s="3">
        <f>C6/C20*100</f>
        <v>7.705347511172754</v>
      </c>
      <c r="E6" s="5">
        <v>638000</v>
      </c>
      <c r="F6" s="3">
        <f>E6/E20*100</f>
        <v>3.1169084957740973</v>
      </c>
      <c r="G6" s="4">
        <v>829000</v>
      </c>
      <c r="H6" s="3">
        <f>G6/G20*100</f>
        <v>4.372362869198312</v>
      </c>
      <c r="I6" s="5">
        <v>236000</v>
      </c>
      <c r="J6" s="3">
        <f>I6/I20*100</f>
        <v>1.3022126579484632</v>
      </c>
      <c r="K6" s="10"/>
      <c r="L6" s="16"/>
    </row>
    <row r="7" spans="1:12" ht="12.75">
      <c r="A7" s="23">
        <v>2</v>
      </c>
      <c r="B7" s="1" t="s">
        <v>8</v>
      </c>
      <c r="C7" s="1">
        <v>482000</v>
      </c>
      <c r="D7" s="3">
        <f>C7/C20*100</f>
        <v>7.427955000770535</v>
      </c>
      <c r="E7" s="5">
        <v>1058000</v>
      </c>
      <c r="F7" s="3">
        <f>E7/E20*100</f>
        <v>5.168791831550149</v>
      </c>
      <c r="G7" s="1">
        <v>2100000</v>
      </c>
      <c r="H7" s="3">
        <f>G7/G20*100</f>
        <v>11.075949367088606</v>
      </c>
      <c r="I7" s="5">
        <v>1120000</v>
      </c>
      <c r="J7" s="3">
        <f>I7/I20*100</f>
        <v>6.179992275009656</v>
      </c>
      <c r="K7" s="10"/>
      <c r="L7" s="16"/>
    </row>
    <row r="8" spans="1:12" ht="12.75">
      <c r="A8" s="23">
        <v>3</v>
      </c>
      <c r="B8" s="1" t="s">
        <v>9</v>
      </c>
      <c r="C8" s="1">
        <v>631000</v>
      </c>
      <c r="D8" s="3">
        <f>C8/C20*100</f>
        <v>9.724148559100016</v>
      </c>
      <c r="E8" s="5">
        <v>1522000</v>
      </c>
      <c r="F8" s="3">
        <f>E8/E20*100</f>
        <v>7.43563437393131</v>
      </c>
      <c r="G8" s="1">
        <v>420000</v>
      </c>
      <c r="H8" s="3">
        <f>G8/G20*100</f>
        <v>2.2151898734177213</v>
      </c>
      <c r="I8" s="5">
        <v>130000</v>
      </c>
      <c r="J8" s="3">
        <f>I8/I20*100</f>
        <v>0.7173205319207637</v>
      </c>
      <c r="K8" s="10"/>
      <c r="L8" s="16"/>
    </row>
    <row r="9" spans="1:12" ht="12.75">
      <c r="A9" s="23">
        <v>4</v>
      </c>
      <c r="B9" s="1" t="s">
        <v>10</v>
      </c>
      <c r="C9" s="1">
        <v>210000</v>
      </c>
      <c r="D9" s="3">
        <f>C9/C20*100</f>
        <v>3.2362459546925564</v>
      </c>
      <c r="E9" s="5">
        <v>290000</v>
      </c>
      <c r="F9" s="3">
        <f>E9/E20*100</f>
        <v>1.416776588988226</v>
      </c>
      <c r="G9" s="1"/>
      <c r="H9" s="3">
        <f>G9/G20*100</f>
        <v>0</v>
      </c>
      <c r="I9" s="5"/>
      <c r="J9" s="3">
        <f>I9/I20*100</f>
        <v>0</v>
      </c>
      <c r="K9" s="10"/>
      <c r="L9" s="16"/>
    </row>
    <row r="10" spans="1:12" ht="12.75">
      <c r="A10" s="23">
        <v>5</v>
      </c>
      <c r="B10" s="1" t="s">
        <v>43</v>
      </c>
      <c r="C10" s="1">
        <v>90000</v>
      </c>
      <c r="D10" s="3">
        <f>C10/C20*100</f>
        <v>1.3869625520110958</v>
      </c>
      <c r="E10" s="5">
        <v>1220000</v>
      </c>
      <c r="F10" s="3">
        <f>E10/E20*100</f>
        <v>5.960232546778055</v>
      </c>
      <c r="G10" s="1">
        <v>1800000</v>
      </c>
      <c r="H10" s="3">
        <f>G10/G20*100</f>
        <v>9.49367088607595</v>
      </c>
      <c r="I10" s="5">
        <v>2900000</v>
      </c>
      <c r="J10" s="3">
        <f>I10/I20*100</f>
        <v>16.001765712078576</v>
      </c>
      <c r="K10" s="10"/>
      <c r="L10" s="16"/>
    </row>
    <row r="11" spans="1:12" ht="12.75">
      <c r="A11" s="23">
        <v>6</v>
      </c>
      <c r="B11" s="1" t="s">
        <v>11</v>
      </c>
      <c r="C11" s="1">
        <v>50000</v>
      </c>
      <c r="D11" s="3">
        <f>C11/C20*100</f>
        <v>0.7705347511172754</v>
      </c>
      <c r="E11" s="5">
        <v>3300000</v>
      </c>
      <c r="F11" s="3">
        <f>E11/E20*100</f>
        <v>16.121940495383264</v>
      </c>
      <c r="G11" s="1">
        <v>2200000</v>
      </c>
      <c r="H11" s="3">
        <f>G11/G20*100</f>
        <v>11.60337552742616</v>
      </c>
      <c r="I11" s="5">
        <v>1400000</v>
      </c>
      <c r="J11" s="3">
        <f>I11/I20*100</f>
        <v>7.7249903437620695</v>
      </c>
      <c r="K11" s="10"/>
      <c r="L11" s="16"/>
    </row>
    <row r="12" spans="1:12" ht="12.75">
      <c r="A12" s="23">
        <v>7</v>
      </c>
      <c r="B12" s="1" t="s">
        <v>12</v>
      </c>
      <c r="C12" s="1">
        <v>944000</v>
      </c>
      <c r="D12" s="3">
        <f>C12/C20*100</f>
        <v>14.547696101094159</v>
      </c>
      <c r="E12" s="5">
        <v>2247000</v>
      </c>
      <c r="F12" s="3">
        <f>E12/E20*100</f>
        <v>10.977575846401875</v>
      </c>
      <c r="G12" s="1">
        <v>2400000</v>
      </c>
      <c r="H12" s="3">
        <f>G12/G20*100</f>
        <v>12.658227848101266</v>
      </c>
      <c r="I12" s="5">
        <v>1110000</v>
      </c>
      <c r="J12" s="3">
        <f>I12/I20*100</f>
        <v>6.124813772554213</v>
      </c>
      <c r="K12" s="10"/>
      <c r="L12" s="16"/>
    </row>
    <row r="13" spans="1:12" ht="12.75">
      <c r="A13" s="23">
        <v>8</v>
      </c>
      <c r="B13" s="1" t="s">
        <v>44</v>
      </c>
      <c r="C13" s="1">
        <v>2496000</v>
      </c>
      <c r="D13" s="3">
        <f>C13/C20*100</f>
        <v>38.46509477577439</v>
      </c>
      <c r="E13" s="5">
        <v>2175000</v>
      </c>
      <c r="F13" s="3">
        <f>E13/E20*100</f>
        <v>10.625824417411696</v>
      </c>
      <c r="G13" s="1">
        <v>3000000</v>
      </c>
      <c r="H13" s="3">
        <f>G13/G20*100</f>
        <v>15.822784810126583</v>
      </c>
      <c r="I13" s="5">
        <v>3950000</v>
      </c>
      <c r="J13" s="3">
        <f>I13/I20*100</f>
        <v>21.795508469900128</v>
      </c>
      <c r="K13" s="10"/>
      <c r="L13" s="16"/>
    </row>
    <row r="14" spans="1:12" ht="12.75">
      <c r="A14" s="23">
        <v>9</v>
      </c>
      <c r="B14" s="1" t="s">
        <v>13</v>
      </c>
      <c r="C14" s="1">
        <v>800000</v>
      </c>
      <c r="D14" s="3">
        <f>C14/C20*100</f>
        <v>12.328556017876407</v>
      </c>
      <c r="E14" s="5">
        <v>2500000</v>
      </c>
      <c r="F14" s="3">
        <f>E14/E20*100</f>
        <v>12.213591284381259</v>
      </c>
      <c r="G14" s="1">
        <v>1547000</v>
      </c>
      <c r="H14" s="3">
        <f>G14/G20*100</f>
        <v>8.15928270042194</v>
      </c>
      <c r="I14" s="5">
        <v>1150000</v>
      </c>
      <c r="J14" s="3">
        <f>I14/I20*100</f>
        <v>6.345527782375986</v>
      </c>
      <c r="K14" s="10"/>
      <c r="L14" s="16"/>
    </row>
    <row r="15" spans="1:12" ht="12.75">
      <c r="A15" s="23">
        <v>10</v>
      </c>
      <c r="B15" s="1" t="s">
        <v>14</v>
      </c>
      <c r="C15" s="1">
        <v>0</v>
      </c>
      <c r="D15" s="3">
        <f>C15/C20*100</f>
        <v>0</v>
      </c>
      <c r="E15" s="5">
        <v>3045000</v>
      </c>
      <c r="F15" s="3">
        <f>E15/E20*100</f>
        <v>14.876154184376375</v>
      </c>
      <c r="G15" s="1"/>
      <c r="H15" s="3">
        <f>G15/G20*100</f>
        <v>0</v>
      </c>
      <c r="I15" s="5"/>
      <c r="J15" s="3">
        <f>I15/I20*100</f>
        <v>0</v>
      </c>
      <c r="K15" s="10"/>
      <c r="L15" s="16"/>
    </row>
    <row r="16" spans="1:12" ht="12.75">
      <c r="A16" s="23">
        <v>11</v>
      </c>
      <c r="B16" s="1" t="s">
        <v>15</v>
      </c>
      <c r="C16" s="1">
        <v>145000</v>
      </c>
      <c r="D16" s="3">
        <f>C16/C20*100</f>
        <v>2.2345507782400986</v>
      </c>
      <c r="E16" s="5">
        <v>1500000</v>
      </c>
      <c r="F16" s="3">
        <f>E16/E20*100</f>
        <v>7.328154770628756</v>
      </c>
      <c r="G16" s="1">
        <v>4266000</v>
      </c>
      <c r="H16" s="3">
        <f>G16/G20*100</f>
        <v>22.5</v>
      </c>
      <c r="I16" s="5">
        <v>5282000</v>
      </c>
      <c r="J16" s="3">
        <f>I16/I20*100</f>
        <v>29.14528499696518</v>
      </c>
      <c r="K16" s="10"/>
      <c r="L16" s="16"/>
    </row>
    <row r="17" spans="1:12" ht="12.75">
      <c r="A17" s="23">
        <v>12</v>
      </c>
      <c r="B17" s="1" t="s">
        <v>16</v>
      </c>
      <c r="C17" s="1">
        <v>0</v>
      </c>
      <c r="D17" s="3">
        <f>C17/C20*100</f>
        <v>0</v>
      </c>
      <c r="E17" s="5">
        <v>587000</v>
      </c>
      <c r="F17" s="3">
        <f>E17/E20*100</f>
        <v>2.86775123357272</v>
      </c>
      <c r="G17" s="1"/>
      <c r="H17" s="3">
        <f>G17/G20*100</f>
        <v>0</v>
      </c>
      <c r="I17" s="5"/>
      <c r="J17" s="3">
        <f>I17/I20*100</f>
        <v>0</v>
      </c>
      <c r="K17" s="10"/>
      <c r="L17" s="16"/>
    </row>
    <row r="18" spans="1:12" ht="12.75">
      <c r="A18" s="23">
        <v>13</v>
      </c>
      <c r="B18" s="1" t="s">
        <v>17</v>
      </c>
      <c r="C18" s="1">
        <v>80000</v>
      </c>
      <c r="D18" s="3">
        <f>C18/C20*100</f>
        <v>1.2328556017876406</v>
      </c>
      <c r="E18" s="5">
        <v>301000</v>
      </c>
      <c r="F18" s="3">
        <f>E18/E20*100</f>
        <v>1.4705163906395036</v>
      </c>
      <c r="G18" s="1">
        <v>150000</v>
      </c>
      <c r="H18" s="3">
        <f>G18/G20*100</f>
        <v>0.7911392405063291</v>
      </c>
      <c r="I18" s="5">
        <v>780000</v>
      </c>
      <c r="J18" s="3">
        <f>I18/I20*100</f>
        <v>4.303923191524582</v>
      </c>
      <c r="K18" s="10"/>
      <c r="L18" s="16"/>
    </row>
    <row r="19" spans="1:12" ht="12.75">
      <c r="A19" s="6">
        <v>14</v>
      </c>
      <c r="B19" s="7" t="s">
        <v>18</v>
      </c>
      <c r="C19" s="7">
        <v>61000</v>
      </c>
      <c r="D19" s="3">
        <f>C19/C20*100</f>
        <v>0.9400523963630759</v>
      </c>
      <c r="E19" s="9">
        <v>86000</v>
      </c>
      <c r="F19" s="3">
        <f>E19/E20*100</f>
        <v>0.4201475401827154</v>
      </c>
      <c r="G19" s="8">
        <v>248000</v>
      </c>
      <c r="H19" s="3">
        <f>G19/G20*100</f>
        <v>1.3080168776371308</v>
      </c>
      <c r="I19" s="9">
        <v>65000</v>
      </c>
      <c r="J19" s="3">
        <f>I19/I20*100</f>
        <v>0.35866026596038186</v>
      </c>
      <c r="K19" s="10"/>
      <c r="L19" s="16"/>
    </row>
    <row r="20" spans="1:12" ht="13.5" thickBot="1">
      <c r="A20" s="24">
        <v>15</v>
      </c>
      <c r="B20" s="2" t="s">
        <v>19</v>
      </c>
      <c r="C20" s="2">
        <f>SUM(C6:C19)</f>
        <v>6489000</v>
      </c>
      <c r="D20" s="2">
        <f>C20/C20*100</f>
        <v>100</v>
      </c>
      <c r="E20" s="25">
        <f>SUM(E6:E19)</f>
        <v>20469000</v>
      </c>
      <c r="F20" s="2">
        <f>E20/E20*100</f>
        <v>100</v>
      </c>
      <c r="G20" s="2">
        <f>SUM(G6:G19)</f>
        <v>18960000</v>
      </c>
      <c r="H20" s="2">
        <f>G20/G20*100</f>
        <v>100</v>
      </c>
      <c r="I20" s="25">
        <f>SUM(I6:I19)</f>
        <v>18123000</v>
      </c>
      <c r="J20" s="2">
        <f>I20/I20*100</f>
        <v>100</v>
      </c>
      <c r="K20" s="10"/>
      <c r="L20" s="16"/>
    </row>
    <row r="21" spans="1:12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</sheetData>
  <mergeCells count="3">
    <mergeCell ref="B1:J1"/>
    <mergeCell ref="A2:J2"/>
    <mergeCell ref="I3:J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27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.00390625" style="0" customWidth="1"/>
    <col min="2" max="2" width="15.8515625" style="0" customWidth="1"/>
    <col min="3" max="3" width="8.421875" style="0" customWidth="1"/>
    <col min="4" max="4" width="9.00390625" style="0" customWidth="1"/>
    <col min="6" max="6" width="6.7109375" style="0" customWidth="1"/>
    <col min="8" max="8" width="7.28125" style="0" customWidth="1"/>
    <col min="10" max="10" width="7.421875" style="0" customWidth="1"/>
    <col min="12" max="12" width="6.57421875" style="0" customWidth="1"/>
    <col min="14" max="14" width="7.28125" style="0" customWidth="1"/>
    <col min="16" max="16" width="7.7109375" style="0" customWidth="1"/>
  </cols>
  <sheetData>
    <row r="4" spans="1:4" ht="18">
      <c r="A4" s="53"/>
      <c r="B4" s="53"/>
      <c r="C4" s="53"/>
      <c r="D4" s="53"/>
    </row>
    <row r="6" spans="1:18" ht="15.75">
      <c r="A6" s="41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9" spans="17:18" ht="12.75">
      <c r="Q9" s="56" t="s">
        <v>46</v>
      </c>
      <c r="R9" s="56"/>
    </row>
    <row r="10" ht="13.5" thickBot="1"/>
    <row r="11" spans="1:18" ht="13.5" thickBot="1">
      <c r="A11" s="54" t="s">
        <v>20</v>
      </c>
      <c r="B11" s="55"/>
      <c r="C11" s="49" t="s">
        <v>24</v>
      </c>
      <c r="D11" s="50"/>
      <c r="E11" s="49" t="s">
        <v>25</v>
      </c>
      <c r="F11" s="50"/>
      <c r="G11" s="49" t="s">
        <v>26</v>
      </c>
      <c r="H11" s="50"/>
      <c r="I11" s="49" t="s">
        <v>27</v>
      </c>
      <c r="J11" s="50"/>
      <c r="K11" s="49" t="s">
        <v>28</v>
      </c>
      <c r="L11" s="50"/>
      <c r="M11" s="49" t="s">
        <v>29</v>
      </c>
      <c r="N11" s="50"/>
      <c r="O11" s="49" t="s">
        <v>30</v>
      </c>
      <c r="P11" s="50"/>
      <c r="Q11" s="36" t="s">
        <v>33</v>
      </c>
      <c r="R11" s="27"/>
    </row>
    <row r="12" spans="1:18" ht="13.5" thickBot="1">
      <c r="A12" s="51" t="s">
        <v>48</v>
      </c>
      <c r="B12" s="52"/>
      <c r="C12" s="30" t="s">
        <v>31</v>
      </c>
      <c r="D12" s="27" t="s">
        <v>32</v>
      </c>
      <c r="E12" s="30" t="s">
        <v>31</v>
      </c>
      <c r="F12" s="27" t="s">
        <v>32</v>
      </c>
      <c r="G12" s="30" t="s">
        <v>31</v>
      </c>
      <c r="H12" s="27" t="s">
        <v>32</v>
      </c>
      <c r="I12" s="30" t="s">
        <v>31</v>
      </c>
      <c r="J12" s="27" t="s">
        <v>32</v>
      </c>
      <c r="K12" s="30" t="s">
        <v>31</v>
      </c>
      <c r="L12" s="27" t="s">
        <v>32</v>
      </c>
      <c r="M12" s="30" t="s">
        <v>31</v>
      </c>
      <c r="N12" s="27" t="s">
        <v>32</v>
      </c>
      <c r="O12" s="30" t="s">
        <v>31</v>
      </c>
      <c r="P12" s="27" t="s">
        <v>32</v>
      </c>
      <c r="Q12" s="30" t="s">
        <v>31</v>
      </c>
      <c r="R12" s="27" t="s">
        <v>32</v>
      </c>
    </row>
    <row r="13" spans="1:18" ht="12.75">
      <c r="A13" s="39" t="s">
        <v>21</v>
      </c>
      <c r="B13" s="58"/>
      <c r="C13" s="28"/>
      <c r="D13" s="35">
        <v>6490</v>
      </c>
      <c r="E13" s="28"/>
      <c r="F13" s="35">
        <v>7008</v>
      </c>
      <c r="G13" s="28"/>
      <c r="H13" s="35">
        <v>8370</v>
      </c>
      <c r="I13" s="28"/>
      <c r="J13" s="35">
        <v>14094</v>
      </c>
      <c r="K13" s="28"/>
      <c r="L13" s="35">
        <v>15505</v>
      </c>
      <c r="M13" s="28"/>
      <c r="N13" s="35">
        <v>20469</v>
      </c>
      <c r="O13" s="4"/>
      <c r="P13" s="37">
        <v>25852</v>
      </c>
      <c r="Q13" s="4"/>
      <c r="R13" s="38">
        <v>22821</v>
      </c>
    </row>
    <row r="14" spans="1:18" ht="12.75">
      <c r="A14" s="45" t="s">
        <v>22</v>
      </c>
      <c r="B14" s="46"/>
      <c r="C14" s="26">
        <v>128400</v>
      </c>
      <c r="D14" s="26">
        <v>4796</v>
      </c>
      <c r="E14" s="26">
        <v>148180</v>
      </c>
      <c r="F14" s="26">
        <v>5023</v>
      </c>
      <c r="G14" s="26">
        <v>167300</v>
      </c>
      <c r="H14" s="26">
        <v>5937</v>
      </c>
      <c r="I14" s="26">
        <v>279766</v>
      </c>
      <c r="J14" s="26">
        <v>10114</v>
      </c>
      <c r="K14" s="26">
        <v>262706</v>
      </c>
      <c r="L14" s="26">
        <v>11168</v>
      </c>
      <c r="M14" s="26">
        <v>328690</v>
      </c>
      <c r="N14" s="26">
        <v>15089</v>
      </c>
      <c r="O14" s="1">
        <v>413322</v>
      </c>
      <c r="P14" s="31">
        <v>19668</v>
      </c>
      <c r="Q14" s="1">
        <v>303600</v>
      </c>
      <c r="R14" s="5">
        <v>17000</v>
      </c>
    </row>
    <row r="15" spans="1:18" ht="13.5" thickBot="1">
      <c r="A15" s="45" t="s">
        <v>23</v>
      </c>
      <c r="B15" s="46"/>
      <c r="C15" s="32">
        <v>20532</v>
      </c>
      <c r="D15" s="32">
        <v>1694</v>
      </c>
      <c r="E15" s="32">
        <v>24700</v>
      </c>
      <c r="F15" s="32">
        <v>1985</v>
      </c>
      <c r="G15" s="32">
        <v>29400</v>
      </c>
      <c r="H15" s="32">
        <v>2433</v>
      </c>
      <c r="I15" s="32">
        <v>40100</v>
      </c>
      <c r="J15" s="32">
        <v>3980</v>
      </c>
      <c r="K15" s="32">
        <v>38090</v>
      </c>
      <c r="L15" s="32">
        <v>4337</v>
      </c>
      <c r="M15" s="32">
        <v>40256</v>
      </c>
      <c r="N15" s="32">
        <v>5380</v>
      </c>
      <c r="O15" s="2">
        <v>40361</v>
      </c>
      <c r="P15" s="33">
        <v>6184</v>
      </c>
      <c r="Q15" s="2">
        <v>30055</v>
      </c>
      <c r="R15" s="25">
        <v>5821</v>
      </c>
    </row>
    <row r="16" spans="1:18" ht="13.5" thickBot="1">
      <c r="A16" s="47"/>
      <c r="B16" s="48"/>
      <c r="C16" s="43"/>
      <c r="D16" s="44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</row>
    <row r="19" ht="13.5" thickBot="1"/>
    <row r="20" spans="1:18" ht="13.5" thickBot="1">
      <c r="A20" s="54" t="s">
        <v>20</v>
      </c>
      <c r="B20" s="55"/>
      <c r="C20" s="49" t="s">
        <v>34</v>
      </c>
      <c r="D20" s="50"/>
      <c r="E20" s="49" t="s">
        <v>35</v>
      </c>
      <c r="F20" s="50"/>
      <c r="G20" s="49" t="s">
        <v>36</v>
      </c>
      <c r="H20" s="50"/>
      <c r="I20" s="49" t="s">
        <v>37</v>
      </c>
      <c r="J20" s="50"/>
      <c r="K20" s="49" t="s">
        <v>38</v>
      </c>
      <c r="L20" s="50"/>
      <c r="M20" s="49" t="s">
        <v>39</v>
      </c>
      <c r="N20" s="50"/>
      <c r="O20" s="49" t="s">
        <v>40</v>
      </c>
      <c r="P20" s="50"/>
      <c r="Q20" s="49"/>
      <c r="R20" s="50"/>
    </row>
    <row r="21" spans="1:18" ht="13.5" thickBot="1">
      <c r="A21" s="51" t="s">
        <v>48</v>
      </c>
      <c r="B21" s="52"/>
      <c r="C21" s="30" t="s">
        <v>31</v>
      </c>
      <c r="D21" s="27" t="s">
        <v>32</v>
      </c>
      <c r="E21" s="30" t="s">
        <v>31</v>
      </c>
      <c r="F21" s="27" t="s">
        <v>32</v>
      </c>
      <c r="G21" s="30" t="s">
        <v>31</v>
      </c>
      <c r="H21" s="27" t="s">
        <v>32</v>
      </c>
      <c r="I21" s="30" t="s">
        <v>31</v>
      </c>
      <c r="J21" s="27" t="s">
        <v>32</v>
      </c>
      <c r="K21" s="30" t="s">
        <v>31</v>
      </c>
      <c r="L21" s="27" t="s">
        <v>32</v>
      </c>
      <c r="M21" s="30" t="s">
        <v>31</v>
      </c>
      <c r="N21" s="27" t="s">
        <v>32</v>
      </c>
      <c r="O21" s="30" t="s">
        <v>31</v>
      </c>
      <c r="P21" s="27" t="s">
        <v>32</v>
      </c>
      <c r="Q21" s="30" t="s">
        <v>31</v>
      </c>
      <c r="R21" s="27" t="s">
        <v>32</v>
      </c>
    </row>
    <row r="22" spans="1:18" ht="12.75">
      <c r="A22" s="39" t="s">
        <v>21</v>
      </c>
      <c r="B22" s="58"/>
      <c r="C22" s="28"/>
      <c r="D22" s="35">
        <v>13967</v>
      </c>
      <c r="E22" s="28"/>
      <c r="F22" s="35">
        <v>18960</v>
      </c>
      <c r="G22" s="28"/>
      <c r="H22" s="35">
        <v>22206</v>
      </c>
      <c r="I22" s="28"/>
      <c r="J22" s="35">
        <v>17500</v>
      </c>
      <c r="K22" s="28"/>
      <c r="L22" s="35">
        <v>21763</v>
      </c>
      <c r="M22" s="28"/>
      <c r="N22" s="35">
        <v>24403</v>
      </c>
      <c r="O22" s="4"/>
      <c r="P22" s="37">
        <v>18123</v>
      </c>
      <c r="Q22" s="4"/>
      <c r="R22" s="29"/>
    </row>
    <row r="23" spans="1:18" ht="12.75">
      <c r="A23" s="45" t="s">
        <v>22</v>
      </c>
      <c r="B23" s="46"/>
      <c r="C23" s="26">
        <v>238800</v>
      </c>
      <c r="D23" s="26">
        <v>10600</v>
      </c>
      <c r="E23" s="26">
        <v>325700</v>
      </c>
      <c r="F23" s="26">
        <v>15100</v>
      </c>
      <c r="G23" s="26">
        <v>300660</v>
      </c>
      <c r="H23" s="26">
        <v>17500</v>
      </c>
      <c r="I23" s="26">
        <v>226860</v>
      </c>
      <c r="J23" s="26">
        <v>12850</v>
      </c>
      <c r="K23" s="26">
        <v>288700</v>
      </c>
      <c r="L23" s="26">
        <v>17087</v>
      </c>
      <c r="M23" s="26">
        <v>313800</v>
      </c>
      <c r="N23" s="26">
        <v>19516</v>
      </c>
      <c r="O23" s="1">
        <v>284950</v>
      </c>
      <c r="P23" s="31">
        <v>13920</v>
      </c>
      <c r="Q23" s="1"/>
      <c r="R23" s="5"/>
    </row>
    <row r="24" spans="1:18" ht="13.5" thickBot="1">
      <c r="A24" s="45" t="s">
        <v>23</v>
      </c>
      <c r="B24" s="46"/>
      <c r="C24" s="32">
        <v>28200</v>
      </c>
      <c r="D24" s="32">
        <v>3367</v>
      </c>
      <c r="E24" s="32">
        <v>31300</v>
      </c>
      <c r="F24" s="32">
        <v>3860</v>
      </c>
      <c r="G24" s="32">
        <v>33140</v>
      </c>
      <c r="H24" s="32">
        <v>4706</v>
      </c>
      <c r="I24" s="32">
        <v>34500</v>
      </c>
      <c r="J24" s="32">
        <v>4650</v>
      </c>
      <c r="K24" s="32">
        <v>37400</v>
      </c>
      <c r="L24" s="32">
        <v>4676</v>
      </c>
      <c r="M24" s="32">
        <v>38820</v>
      </c>
      <c r="N24" s="32">
        <v>4887</v>
      </c>
      <c r="O24" s="2">
        <v>37200</v>
      </c>
      <c r="P24" s="33">
        <v>4203</v>
      </c>
      <c r="Q24" s="2"/>
      <c r="R24" s="25"/>
    </row>
    <row r="25" spans="1:18" ht="13.5" thickBot="1">
      <c r="A25" s="47"/>
      <c r="B25" s="48"/>
      <c r="C25" s="43"/>
      <c r="D25" s="44"/>
      <c r="E25" s="43"/>
      <c r="F25" s="44"/>
      <c r="G25" s="43"/>
      <c r="H25" s="44"/>
      <c r="I25" s="43"/>
      <c r="J25" s="44"/>
      <c r="K25" s="43"/>
      <c r="L25" s="44"/>
      <c r="M25" s="43"/>
      <c r="N25" s="44"/>
      <c r="O25" s="43"/>
      <c r="P25" s="44"/>
      <c r="Q25" s="43"/>
      <c r="R25" s="44"/>
    </row>
    <row r="26" spans="2:3" ht="12.75">
      <c r="B26" s="57"/>
      <c r="C26" s="57"/>
    </row>
    <row r="27" ht="12.75">
      <c r="D27" s="11"/>
    </row>
  </sheetData>
  <mergeCells count="47">
    <mergeCell ref="Q9:R9"/>
    <mergeCell ref="B26:C26"/>
    <mergeCell ref="A13:B13"/>
    <mergeCell ref="A14:B14"/>
    <mergeCell ref="A15:B15"/>
    <mergeCell ref="A16:B16"/>
    <mergeCell ref="C16:D16"/>
    <mergeCell ref="A20:B20"/>
    <mergeCell ref="C20:D20"/>
    <mergeCell ref="A22:B22"/>
    <mergeCell ref="A23:B23"/>
    <mergeCell ref="A12:B12"/>
    <mergeCell ref="A6:R6"/>
    <mergeCell ref="K16:L16"/>
    <mergeCell ref="M11:N11"/>
    <mergeCell ref="M16:N16"/>
    <mergeCell ref="E11:F11"/>
    <mergeCell ref="C11:D11"/>
    <mergeCell ref="Q16:R16"/>
    <mergeCell ref="M20:N20"/>
    <mergeCell ref="A4:D4"/>
    <mergeCell ref="A11:B11"/>
    <mergeCell ref="E16:F16"/>
    <mergeCell ref="O16:P16"/>
    <mergeCell ref="O11:P11"/>
    <mergeCell ref="K11:L11"/>
    <mergeCell ref="I16:J16"/>
    <mergeCell ref="G11:H11"/>
    <mergeCell ref="I11:J11"/>
    <mergeCell ref="G16:H16"/>
    <mergeCell ref="O20:P20"/>
    <mergeCell ref="Q20:R20"/>
    <mergeCell ref="A21:B21"/>
    <mergeCell ref="E20:F20"/>
    <mergeCell ref="G20:H20"/>
    <mergeCell ref="I20:J20"/>
    <mergeCell ref="K20:L20"/>
    <mergeCell ref="A24:B24"/>
    <mergeCell ref="A25:B25"/>
    <mergeCell ref="C25:D25"/>
    <mergeCell ref="M25:N25"/>
    <mergeCell ref="O25:P25"/>
    <mergeCell ref="Q25:R25"/>
    <mergeCell ref="E25:F25"/>
    <mergeCell ref="G25:H25"/>
    <mergeCell ref="I25:J25"/>
    <mergeCell ref="K25:L25"/>
  </mergeCells>
  <printOptions/>
  <pageMargins left="0.4" right="0.19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Романів Микола</cp:lastModifiedBy>
  <cp:lastPrinted>2016-03-23T12:50:16Z</cp:lastPrinted>
  <dcterms:created xsi:type="dcterms:W3CDTF">1996-10-08T23:32:33Z</dcterms:created>
  <dcterms:modified xsi:type="dcterms:W3CDTF">2016-03-24T06:37:02Z</dcterms:modified>
  <cp:category/>
  <cp:version/>
  <cp:contentType/>
  <cp:contentStatus/>
</cp:coreProperties>
</file>