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4. Довгостр" sheetId="1" r:id="rId1"/>
  </sheets>
  <definedNames>
    <definedName name="_xlnm.Print_Area" localSheetId="0">'4. Довгостр'!$A$1:$O$145</definedName>
  </definedNames>
  <calcPr fullCalcOnLoad="1"/>
</workbook>
</file>

<file path=xl/sharedStrings.xml><?xml version="1.0" encoding="utf-8"?>
<sst xmlns="http://schemas.openxmlformats.org/spreadsheetml/2006/main" count="928" uniqueCount="502">
  <si>
    <t>№ п/п</t>
  </si>
  <si>
    <t>Квартал</t>
  </si>
  <si>
    <t>Виділ</t>
  </si>
  <si>
    <t>Площа, що виділяється, га</t>
  </si>
  <si>
    <t>Найменування або прізвище тимчасового лісокористувача</t>
  </si>
  <si>
    <t>Підстава для виділення лісів у тимчасове користування</t>
  </si>
  <si>
    <t>Укладання договору</t>
  </si>
  <si>
    <t>Для яких потреб виділяється лісова ділянка</t>
  </si>
  <si>
    <t>Розмір плати, грн.</t>
  </si>
  <si>
    <t>Дата розірвання договору                        (за наявності)</t>
  </si>
  <si>
    <t>всього</t>
  </si>
  <si>
    <t>Разом</t>
  </si>
  <si>
    <t>в т.ч. підприємству</t>
  </si>
  <si>
    <t>дата / номер</t>
  </si>
  <si>
    <t>Підприємство / лісництво</t>
  </si>
  <si>
    <t>ким прийнято рішення, назва документа</t>
  </si>
  <si>
    <t>1.</t>
  </si>
  <si>
    <t>сторони (постійний лісокористувач, органи влади)</t>
  </si>
  <si>
    <t>ІНФОРМАЦІЯ</t>
  </si>
  <si>
    <t xml:space="preserve"> </t>
  </si>
  <si>
    <t>(Рескомліс, ОУЛМГ)</t>
  </si>
  <si>
    <t>ДП "Львівський ЛСНЦ"</t>
  </si>
  <si>
    <t>8.</t>
  </si>
  <si>
    <t>-</t>
  </si>
  <si>
    <t>9.</t>
  </si>
  <si>
    <t>2.</t>
  </si>
  <si>
    <t>3.</t>
  </si>
  <si>
    <t>4.</t>
  </si>
  <si>
    <t>5.</t>
  </si>
  <si>
    <t>10.</t>
  </si>
  <si>
    <t>6.</t>
  </si>
  <si>
    <t>7.</t>
  </si>
  <si>
    <t>Всього</t>
  </si>
  <si>
    <t>19.1, 3, 3.1, 3.2,6</t>
  </si>
  <si>
    <t>Гр. Кіс Я.П.</t>
  </si>
  <si>
    <t>Розпорядження Львівської ОДА</t>
  </si>
  <si>
    <t>24.03.13 р., №199/0/5-13</t>
  </si>
  <si>
    <t>ДП "Жовківський ЛГ" - гр. Кіс Я.П.</t>
  </si>
  <si>
    <t>01.06.13 р. №01/06/13</t>
  </si>
  <si>
    <t>рекреаційних та культурно-оздоровчих цілей</t>
  </si>
  <si>
    <t>ДП "Жовківське ЛГ", /В'язівське/</t>
  </si>
  <si>
    <t>ДП "Самбірське ЛГ" /Мостиське/</t>
  </si>
  <si>
    <t>Гр. Ярема І.І.</t>
  </si>
  <si>
    <t>18.05.2013 р., №262/0/5-13</t>
  </si>
  <si>
    <t>ДП "Самбірський ЛГ" - Ярема І.І.</t>
  </si>
  <si>
    <t>24.05.2013р., № 001/13</t>
  </si>
  <si>
    <t>рекреаційних цілей</t>
  </si>
  <si>
    <t>ДП "Рава-Руське ЛГ" /Боровецьке/</t>
  </si>
  <si>
    <t>5,6,7</t>
  </si>
  <si>
    <t xml:space="preserve">Гр. Лозинська М.М. </t>
  </si>
  <si>
    <t>24.04.2013р.№199/0/5-13</t>
  </si>
  <si>
    <t>5           5</t>
  </si>
  <si>
    <t>Гр. Кліменко О.М.</t>
  </si>
  <si>
    <t>ДП "Рава-Руський ЛГ" - Гр.Лозинська М.М.</t>
  </si>
  <si>
    <t>ДП "Рава-Руський ЛГ" - Гр.Кліменко О.М.</t>
  </si>
  <si>
    <t>17.07.2013р. № 5</t>
  </si>
  <si>
    <t>17.07.2013р. № 6</t>
  </si>
  <si>
    <t>Строк дії укладеного договору,          рік</t>
  </si>
  <si>
    <t>ДП «Бібрський ЛГ» (Старосільське)</t>
  </si>
  <si>
    <t>Гр. Волкова І.Г.</t>
  </si>
  <si>
    <t>Розпоря-дження голови ОДА</t>
  </si>
  <si>
    <t>02.06.2008 №517/0/5-08</t>
  </si>
  <si>
    <t>ДП "Бібрський лісгосп"</t>
  </si>
  <si>
    <t>29.12.2008 №2</t>
  </si>
  <si>
    <t>рекреаційних</t>
  </si>
  <si>
    <t>ДП «Бібрський ЛГ» (Перемишлянське)</t>
  </si>
  <si>
    <t>9, 12</t>
  </si>
  <si>
    <t>Гр. Сайко І.Я.</t>
  </si>
  <si>
    <t>02.06.2008 № 517/0/5-08</t>
  </si>
  <si>
    <t>02.11.2008 №1</t>
  </si>
  <si>
    <t>ДП «Жовківський ЛГ» (В'язівське)</t>
  </si>
  <si>
    <t>5,8,9,14</t>
  </si>
  <si>
    <t>ТзОВ «Будком»</t>
  </si>
  <si>
    <t>ДП "Жовківський лісгосп"</t>
  </si>
  <si>
    <t>01.08.2008 №01/08/08</t>
  </si>
  <si>
    <t>культурно-оздоровчих</t>
  </si>
  <si>
    <t>ДП «Золочівське ЛГ» (Зозулівське)</t>
  </si>
  <si>
    <t>26, 28, 32, 33</t>
  </si>
  <si>
    <t xml:space="preserve">Гр. Мединська С.І. </t>
  </si>
  <si>
    <t>03.12.2008, № 1413/0/5-08</t>
  </si>
  <si>
    <t>ДП "Золочівський лісгосп"</t>
  </si>
  <si>
    <t>20.03.2009 № 1/345</t>
  </si>
  <si>
    <t>рекреаційних, культурно-оздоровчих</t>
  </si>
  <si>
    <t>ДП «Львівський ЛГ»(Лапаївське)</t>
  </si>
  <si>
    <t>27.02.2008, №154/0/5-08</t>
  </si>
  <si>
    <t>ДП "Львівський лісгосп"</t>
  </si>
  <si>
    <t>ПП «Веста-Галич»</t>
  </si>
  <si>
    <t>14.04.2008 № 7</t>
  </si>
  <si>
    <t>ДП «Львівський ЛГ»(Винниківське)</t>
  </si>
  <si>
    <t>Гр. Ортинська Н.В.</t>
  </si>
  <si>
    <t>17.11.2008, №1319/0/5-08</t>
  </si>
  <si>
    <t>25.11.2009 № 16</t>
  </si>
  <si>
    <t>ПП «Подільчик П.І.»</t>
  </si>
  <si>
    <t>02.06.2008, № 517/0/5-08</t>
  </si>
  <si>
    <t>05.08.2008 б/н</t>
  </si>
  <si>
    <t>2,4,7,8,9,10,14</t>
  </si>
  <si>
    <t>ВП «Будівельне управління №1 «ДЛГО «Львівська залізниця»</t>
  </si>
  <si>
    <t>03.12.2008 №1413/0/5-08</t>
  </si>
  <si>
    <t>05.12.2008 № 19</t>
  </si>
  <si>
    <t>Культурно-оздоровч., рекреац.</t>
  </si>
  <si>
    <t>ДП «Сколівський ЛГ" (Дубинське)</t>
  </si>
  <si>
    <t>9, 10</t>
  </si>
  <si>
    <t>ЗАТ «ПАН БЕТОН»</t>
  </si>
  <si>
    <t>27.02.2008 № 154/0/5-08</t>
  </si>
  <si>
    <t>ДП "Сколівський лісгосп"</t>
  </si>
  <si>
    <t>22.04.2008 № 29/2008-1</t>
  </si>
  <si>
    <t>культурно-оздоровчих та рекреаційних</t>
  </si>
  <si>
    <t>ДП «Стрийський ЛГ» (Роздільське)</t>
  </si>
  <si>
    <t>12,15,21,22,23</t>
  </si>
  <si>
    <t>ПП»Фаворит і Д»</t>
  </si>
  <si>
    <t>27.02.2008 №154/0/5-08</t>
  </si>
  <si>
    <t>ДП "Стрийський лісгосп"</t>
  </si>
  <si>
    <t>21.03.2008 б/н</t>
  </si>
  <si>
    <t>Гр. Овсяник М.І., Овсяник О.М.</t>
  </si>
  <si>
    <t>28.07.2008 №2</t>
  </si>
  <si>
    <t>ДП «Турківський ЛГ» (Явірське)</t>
  </si>
  <si>
    <t>Гр. Касюхнич Л.І.</t>
  </si>
  <si>
    <t>ДП "Турківський лісгосп"</t>
  </si>
  <si>
    <t>06.03.2009 р. №54</t>
  </si>
  <si>
    <t>ДП «Львівський ЛСНЦ» (Брюховицьке)</t>
  </si>
  <si>
    <t>Гр. Медуна Л.Я.</t>
  </si>
  <si>
    <t>06.10.2008 б/н</t>
  </si>
  <si>
    <t>Гр. Заверуха О.Р.</t>
  </si>
  <si>
    <t>25.08.2008 б/н</t>
  </si>
  <si>
    <t>2009р.</t>
  </si>
  <si>
    <t>ДП «Буське ЛГ» (Таданівське)</t>
  </si>
  <si>
    <t>18, 19</t>
  </si>
  <si>
    <t>МП «Левада»</t>
  </si>
  <si>
    <t>07.07.2009 №623/0/5-09</t>
  </si>
  <si>
    <t>ДП "Буський лісгосп"</t>
  </si>
  <si>
    <t>21.07.2009 б/н</t>
  </si>
  <si>
    <t>культурно-оздоровчих, рекреаційних</t>
  </si>
  <si>
    <t>ПП «Шкіль В.І.</t>
  </si>
  <si>
    <t>07.08.2009 №9</t>
  </si>
  <si>
    <t>2,9,9.1</t>
  </si>
  <si>
    <t>ТзОВ АПП «Львівське»</t>
  </si>
  <si>
    <t>27.07.2009 №7</t>
  </si>
  <si>
    <t>ПП «Паневник Я.М.</t>
  </si>
  <si>
    <t>07.08.2009 №8</t>
  </si>
  <si>
    <t>ДП «Львівський ЛГ»(Красівське)</t>
  </si>
  <si>
    <t>ТзОВ «Будпостач»</t>
  </si>
  <si>
    <t>07.08.2009 №10</t>
  </si>
  <si>
    <t>Гр. Горячевій Г.Б.</t>
  </si>
  <si>
    <t>16.09.2009 №936/0/5-09</t>
  </si>
  <si>
    <t>06.10.2009 №12</t>
  </si>
  <si>
    <t>Гр. Радомська С.Й.</t>
  </si>
  <si>
    <t>06.10.2009 №13</t>
  </si>
  <si>
    <t>ДП "Рава-Руське ЛГ" (Рогізнянське)</t>
  </si>
  <si>
    <t>ТзОВ "Яворівський відпочинок"</t>
  </si>
  <si>
    <t>14.10.2009 №1065/0/5-09</t>
  </si>
  <si>
    <t>ДП "Рава-Руський лісгосп"</t>
  </si>
  <si>
    <t>21.10.2009 №1</t>
  </si>
  <si>
    <t>ДП "Славський ЛГ" (Опорецьке)</t>
  </si>
  <si>
    <t>Релігійна громада УГКЦ парафії Положення Пояса Пресвятої Богородиці у м. Львові</t>
  </si>
  <si>
    <t>ДП "Славський лісгосп"</t>
  </si>
  <si>
    <t>11.11.2009 №86</t>
  </si>
  <si>
    <t xml:space="preserve">10, 11 </t>
  </si>
  <si>
    <t>Гр.Котику З.Д.</t>
  </si>
  <si>
    <t>03.03.2009 б/н</t>
  </si>
  <si>
    <t>24.09.2009 б/н</t>
  </si>
  <si>
    <t>туристичних та культурно-оздоровчих</t>
  </si>
  <si>
    <t>ДП «Буське ЛГ» (Верблянське)</t>
  </si>
  <si>
    <t>12, 13</t>
  </si>
  <si>
    <t>СПД ФОП Бідюк І.В.</t>
  </si>
  <si>
    <t>22.01.2010 р. №213</t>
  </si>
  <si>
    <t>ДП «Дрогобицьке ЛГ» (Бориславське)</t>
  </si>
  <si>
    <t>3, 2</t>
  </si>
  <si>
    <t>ПП «Еко-Аква-Світ»</t>
  </si>
  <si>
    <t>24.03.2010 №255/0/5-10</t>
  </si>
  <si>
    <t>ДП "Дрогобицький лісгосп"</t>
  </si>
  <si>
    <t>16.04.2010 №1</t>
  </si>
  <si>
    <t>рекреаційно-оздоровчих</t>
  </si>
  <si>
    <t>ДП «Дрогобицьке ЛГ» (Східницьке)</t>
  </si>
  <si>
    <t>2, 4</t>
  </si>
  <si>
    <t>СП ЗАТ «Погар Інтернешнл»</t>
  </si>
  <si>
    <t>18.03.2010 №229/0/5-10</t>
  </si>
  <si>
    <t>22.04.2010 №2</t>
  </si>
  <si>
    <t>ДП «Дрогобицьке ЛГ» (Трускавецьке)</t>
  </si>
  <si>
    <t>ПП" Ступницький М.І."</t>
  </si>
  <si>
    <t>17.05.2010 №3</t>
  </si>
  <si>
    <t>43  48</t>
  </si>
  <si>
    <t>2       8</t>
  </si>
  <si>
    <t xml:space="preserve"> ТзОВ «Інтертрансгруп»</t>
  </si>
  <si>
    <t>27.02.2008, 154/0/5-08</t>
  </si>
  <si>
    <t>03.08.2010 № 17</t>
  </si>
  <si>
    <t>ДП «Львівський ЛГ»(Липниківське)</t>
  </si>
  <si>
    <t>Гр. Чегіль Іван Іванович</t>
  </si>
  <si>
    <t>09.12.2009 № 1344/0/5-09</t>
  </si>
  <si>
    <t>17.02.2010 №6</t>
  </si>
  <si>
    <t>3, 7</t>
  </si>
  <si>
    <t>ПП Корб’як І.І.</t>
  </si>
  <si>
    <t>12.02.2010 №5</t>
  </si>
  <si>
    <t>ПП «Тілія-Плюс»</t>
  </si>
  <si>
    <t>10.02.2010 №4</t>
  </si>
  <si>
    <t>ДП "Львівський ЛГ" (Липниківське)</t>
  </si>
  <si>
    <t>ПП»Тілія-Плюс»</t>
  </si>
  <si>
    <t>09.02.2010 №3</t>
  </si>
  <si>
    <t>ДП "Львівський ЛГ" (Красівське)</t>
  </si>
  <si>
    <t>20     24</t>
  </si>
  <si>
    <t>2     12</t>
  </si>
  <si>
    <t>Гр. Дудич Люба Євстахівна</t>
  </si>
  <si>
    <t>01.03.2010 №173/0/5-10</t>
  </si>
  <si>
    <t>19.03.2010  №8</t>
  </si>
  <si>
    <t>Гр. Яремко Юлія Богданівна</t>
  </si>
  <si>
    <t>20.03.2010 №12</t>
  </si>
  <si>
    <t>рекреаційних та культурно-оздоровчих</t>
  </si>
  <si>
    <t>Гр. Кічура Любомира Степанівна</t>
  </si>
  <si>
    <t>20.03.2010 №11</t>
  </si>
  <si>
    <t>Гр. Левицька Христина Володимирівна</t>
  </si>
  <si>
    <t>20.03.2010 №10</t>
  </si>
  <si>
    <t>Гр. Підгаєцький Роман Васильович</t>
  </si>
  <si>
    <t>20.03.2010 №9</t>
  </si>
  <si>
    <t>ДП "Львівський ЛГ" (Винниківське)</t>
  </si>
  <si>
    <t>2, 4, 5, 6, 9</t>
  </si>
  <si>
    <t>Гр. Риба Михайло Феодосієвич</t>
  </si>
  <si>
    <t>15.03.2010 №13</t>
  </si>
  <si>
    <t>ДП "Львівський ЛГ" (Борщовицьке)</t>
  </si>
  <si>
    <t>7,8,  18</t>
  </si>
  <si>
    <t>Фермерське господарство «Озеро»</t>
  </si>
  <si>
    <t>27.02.2008 № 154/0/5-08 та від 18.03.2010 №229/0/5-10</t>
  </si>
  <si>
    <t>20.03.2010 №14</t>
  </si>
  <si>
    <t>ДП «Рава-Руське ЛГ» (Річківське)</t>
  </si>
  <si>
    <t>Гр. Ревуцька Галина Іванівна</t>
  </si>
  <si>
    <t>15.03.2010 №2</t>
  </si>
  <si>
    <t>ДП «Рава-Руське ЛГ» (Шклівське)</t>
  </si>
  <si>
    <t>1, 3.1,4</t>
  </si>
  <si>
    <t>Гр. Онищенко Тетяна Миколаївна</t>
  </si>
  <si>
    <t>18.03.2010 № 229/0/5-10</t>
  </si>
  <si>
    <t>26.04.2010 №3</t>
  </si>
  <si>
    <t>3, 3.1</t>
  </si>
  <si>
    <t>Гр. Панчишин Руслана Григорівна</t>
  </si>
  <si>
    <t>21.05.2010 №4</t>
  </si>
  <si>
    <t>ДП "Старосамбірське ЛМГ (Міженецьке)</t>
  </si>
  <si>
    <t>Громадське товариство «Форт»</t>
  </si>
  <si>
    <t>ДП "Старосамбірський ЛМГ"</t>
  </si>
  <si>
    <t>30.04.2010 №38</t>
  </si>
  <si>
    <t>рекреаційних, туристичних</t>
  </si>
  <si>
    <t>ДП «Стрийське ЛГ» (Лисовицьке)</t>
  </si>
  <si>
    <t>1, 2, 3</t>
  </si>
  <si>
    <t>ТзОВ «Нова-Торг»</t>
  </si>
  <si>
    <t>09.12.2009 №1344/0/5-09</t>
  </si>
  <si>
    <t>11.02.2010 б/н</t>
  </si>
  <si>
    <t>Гр. Юсуфенко Валентина Михайлівна</t>
  </si>
  <si>
    <t>29.03.2010 б/н</t>
  </si>
  <si>
    <t>Гр. Пелех Олена Зінонівна</t>
  </si>
  <si>
    <t>21.06.2010 б/н</t>
  </si>
  <si>
    <t>Гг. Поплавська Євгенія Миколаївна</t>
  </si>
  <si>
    <t>ДП "Дрогобицьке ЛГ" (Трускавецьке)</t>
  </si>
  <si>
    <t>ДП "Софія "ПП"АТМ плюс нефте-сервіс"</t>
  </si>
  <si>
    <t>26.10.2011 №1117/0/5-11</t>
  </si>
  <si>
    <t>18.01.2012 №04</t>
  </si>
  <si>
    <t>ДП "Самбірське ЛГ" (Черхавське)</t>
  </si>
  <si>
    <t>Самбірська районна рада</t>
  </si>
  <si>
    <t>ДП "Самбірський лісгосп"</t>
  </si>
  <si>
    <t>03.01.2012  № 001/12</t>
  </si>
  <si>
    <t>ДП "Сколівське ЛГ"(В.Синьовиднянське)</t>
  </si>
  <si>
    <t>47, 48</t>
  </si>
  <si>
    <t>ФОП Сіховська Марія Іванівна</t>
  </si>
  <si>
    <t>28.12.2011 №161/2011</t>
  </si>
  <si>
    <t>2011 рік</t>
  </si>
  <si>
    <t>2010 рік</t>
  </si>
  <si>
    <t>2008 рік</t>
  </si>
  <si>
    <t>2012 рік</t>
  </si>
  <si>
    <t>ДП "Бібрське ЛГ" (Романівське)</t>
  </si>
  <si>
    <t>22, 23,24</t>
  </si>
  <si>
    <t>ТзОВ"Узлісся"</t>
  </si>
  <si>
    <t>Розпорядження голови ОДА</t>
  </si>
  <si>
    <t>17.04.2012 №242/0/5-12</t>
  </si>
  <si>
    <t>ДП "Бібрський лісгосп"/ТзОВ "Узлісся"</t>
  </si>
  <si>
    <t>27.04.2012 №1</t>
  </si>
  <si>
    <t>3687,56 в рік</t>
  </si>
  <si>
    <t>18,20,21,22,24,25</t>
  </si>
  <si>
    <t>10,11,13,14,15,19</t>
  </si>
  <si>
    <t>ТзОВ "Інвестиції та консалтинг"</t>
  </si>
  <si>
    <t>10.08.2012 №525/0/5-12</t>
  </si>
  <si>
    <t>ДП "Дрогобицький лісгосп"/ТзОВ "Інвестиції та консалтинг"</t>
  </si>
  <si>
    <t>26.10.2012 №5</t>
  </si>
  <si>
    <t>16017,22 в рік</t>
  </si>
  <si>
    <t>ДП "Львівське ЛГ" (Лапаївське)</t>
  </si>
  <si>
    <t>Пустомитівська районна рада</t>
  </si>
  <si>
    <t>ДП "Львівський лісгосп"/Пустомитівська районна рада</t>
  </si>
  <si>
    <t>01.06.2012 №1</t>
  </si>
  <si>
    <t>рекреаційних та освітньо-виховних</t>
  </si>
  <si>
    <t>248,40 в рік</t>
  </si>
  <si>
    <t>124,20 в рік</t>
  </si>
  <si>
    <t>ДП "Славське ЛГ" (Головецьке)</t>
  </si>
  <si>
    <t>ТзОВ "Гірськолижний клуб "Карпати"</t>
  </si>
  <si>
    <t>ДП "Славський лісгосп"/ТзОВ "Гірськолижний клуб "Карпати"</t>
  </si>
  <si>
    <t>20.08.2012 №15</t>
  </si>
  <si>
    <t>рекреаційних, спортивних та туристичних</t>
  </si>
  <si>
    <t>1949,61 в рік</t>
  </si>
  <si>
    <t>ДП "Львівський ЛСНЦ" (Брюховицьке)</t>
  </si>
  <si>
    <t>гр. Грицевич Ю.Є.</t>
  </si>
  <si>
    <t>ДП "Львівський ЛСНЦ"/гр. Грицевич Ю.Є.</t>
  </si>
  <si>
    <t>21.09.2012 б/н</t>
  </si>
  <si>
    <t>296,48 в рік</t>
  </si>
  <si>
    <t>243,97 в рік</t>
  </si>
  <si>
    <t>975,68 в рік</t>
  </si>
  <si>
    <t>4738,36 в рік</t>
  </si>
  <si>
    <t>13009,28 в рік</t>
  </si>
  <si>
    <t>3465,06 в рік</t>
  </si>
  <si>
    <t>1026,62 в рік</t>
  </si>
  <si>
    <t>2013 рік</t>
  </si>
  <si>
    <t>ДП "Львівське ЛГ" (Липниківське)</t>
  </si>
  <si>
    <t>гр. Пагутяку М.Г.</t>
  </si>
  <si>
    <t>24.04.2013 №199/0/5-13</t>
  </si>
  <si>
    <t>16.05.2013 №1</t>
  </si>
  <si>
    <t>5           6</t>
  </si>
  <si>
    <t>ДП "Львівський ЛГ" - гр. Пагутяк М.Г.</t>
  </si>
  <si>
    <t>2014 рік</t>
  </si>
  <si>
    <t>ДП "Бібрське ЛГ" /Романівське/</t>
  </si>
  <si>
    <t>ТзОВ "Узлісся"</t>
  </si>
  <si>
    <t>02.06.2014 р., №199/0/5-14</t>
  </si>
  <si>
    <t>ДП "Бібрське ЛГ" - ТзОВ "Узлісся"</t>
  </si>
  <si>
    <t>02.06.2014р., № 125</t>
  </si>
  <si>
    <t>культурно-оздоровчих, рекреаційних цілей</t>
  </si>
  <si>
    <t>ДП «Львівський ЛГ» (Лапаївське)</t>
  </si>
  <si>
    <t>34,   37</t>
  </si>
  <si>
    <t>17, 18   1, 2</t>
  </si>
  <si>
    <t>Боровець Н.П.</t>
  </si>
  <si>
    <t>13.08.2014 р., № 388/0/5-14</t>
  </si>
  <si>
    <t>ДП "Львівський лісгосп"- Боровець Н.П.</t>
  </si>
  <si>
    <t>26.08.2014 №1</t>
  </si>
  <si>
    <t>ДП "Славський ЛГ" (Рожанське)</t>
  </si>
  <si>
    <t>Білинській Ірині Степанівні</t>
  </si>
  <si>
    <t>Розпорядження голови Львівської ОДА</t>
  </si>
  <si>
    <t>29.10.2014р№570/0/5-14</t>
  </si>
  <si>
    <t>ДП "Славський лісгосп" - Білинська І.С.</t>
  </si>
  <si>
    <t>26.11.2014р.</t>
  </si>
  <si>
    <t>Тістик Олені Василівні</t>
  </si>
  <si>
    <t>ДП "Славський лісгосп" - Тістик О.В.</t>
  </si>
  <si>
    <t>Договір розірвано</t>
  </si>
  <si>
    <t>2015 рік</t>
  </si>
  <si>
    <t>ДП "Рава-Руський ЛГ" (Потелицьке)</t>
  </si>
  <si>
    <t>2, 3</t>
  </si>
  <si>
    <t>Релігійній громаді УПЦКП с. Монастирок</t>
  </si>
  <si>
    <t>17.06.2014р № 247/0/5-14</t>
  </si>
  <si>
    <t>ДП "Рава-Руський ЛГ" - Релігійна громада с. Монастирок</t>
  </si>
  <si>
    <t>12.05.2015 № 7</t>
  </si>
  <si>
    <t>Договори на довгострокове тимчасове користування лісовими ділянками у 2016 році не укладались.</t>
  </si>
  <si>
    <t>2016 рік</t>
  </si>
  <si>
    <t>2017 рік</t>
  </si>
  <si>
    <t>ДП "Бібрське ЛГ" /Старосільське/</t>
  </si>
  <si>
    <t>Приватне підприємство "Случ-Плюс"</t>
  </si>
  <si>
    <t>30.10.2017 р., №1029/0/5-17</t>
  </si>
  <si>
    <t>ДП "Бібрське ЛГ" - ПП "Случ-Плюс"</t>
  </si>
  <si>
    <t>13.12.2017/1</t>
  </si>
  <si>
    <t>13.12.2017/2</t>
  </si>
  <si>
    <t>ДП "Дрогобицьке ЛГ" /Попелівське лісництво/</t>
  </si>
  <si>
    <t>Бойко Ірина Олександрівна</t>
  </si>
  <si>
    <t>21.04.2017 р., №309/0/5-17</t>
  </si>
  <si>
    <t>ДП "Дрогобицьке ЛГ" - Бойко І.О.</t>
  </si>
  <si>
    <t>№6 від 01.06.2017</t>
  </si>
  <si>
    <t>ДП "Дрогобицьке ЛГ" /Східницьке лісництво/</t>
  </si>
  <si>
    <t>Матвіїшин Ірина Олегівна</t>
  </si>
  <si>
    <t>ДП "Дрогобицьке ЛГ" - Матвіїшин І.О.</t>
  </si>
  <si>
    <t>№7 від 01.06.2017</t>
  </si>
  <si>
    <t>Договір розірвано 01.03.2018 року</t>
  </si>
  <si>
    <t>Договір розірвано від 28.12.2016 р.</t>
  </si>
  <si>
    <t>Договір розірвано рішення суду від 27.07.2017</t>
  </si>
  <si>
    <t>ДП "Львівське ЛГ" /Винниківське/</t>
  </si>
  <si>
    <t>Майдан Р.І.</t>
  </si>
  <si>
    <t>35,36,
37</t>
  </si>
  <si>
    <t>Шевченко О.І.</t>
  </si>
  <si>
    <t>13,14,15</t>
  </si>
  <si>
    <t>02.01.2018р
№1</t>
  </si>
  <si>
    <t>2018 рік</t>
  </si>
  <si>
    <t>10,   11</t>
  </si>
  <si>
    <t>Житлово будівельна компанія "Ваш дім"</t>
  </si>
  <si>
    <t>25.05.2017 р., №426/0/5-17</t>
  </si>
  <si>
    <t>04.01.2018р
№3</t>
  </si>
  <si>
    <t>ДП "Дрогобицьке ЛГ" (Східницьке)</t>
  </si>
  <si>
    <t>19,  20</t>
  </si>
  <si>
    <t>ТзОВ "Дитячий заклад оздоровлення та відпочинку "Веселка""</t>
  </si>
  <si>
    <t>12.03.2018 р., №199/0/5-18</t>
  </si>
  <si>
    <t>19.03.2018р
№8</t>
  </si>
  <si>
    <t>ДП "Дрогобицьке ЛГ" (Попелівське)</t>
  </si>
  <si>
    <t>7.1 ,  7.2</t>
  </si>
  <si>
    <t>ТзОВ "Золота Баня"</t>
  </si>
  <si>
    <t>19.03.2018р
№10</t>
  </si>
  <si>
    <t>ДП "Самбірське ЛГ" (Судововишнянське)</t>
  </si>
  <si>
    <t>19, 20, 24, 25, 26, 27</t>
  </si>
  <si>
    <t>Фермерське господарство "Бач Петро Степанович"</t>
  </si>
  <si>
    <t>08.05.2018р
№1</t>
  </si>
  <si>
    <t>10, 11</t>
  </si>
  <si>
    <t>Курія Львівської Архипархії Української греко-католицької Церкви</t>
  </si>
  <si>
    <t>25.09.2018 р., №984/0/5-18</t>
  </si>
  <si>
    <t>ДП "Львівський лісгосп"/Майдан Р.І.</t>
  </si>
  <si>
    <t>ДП "Львівський лісгосп"/
Шевченко О.І.</t>
  </si>
  <si>
    <t>ДП "Львівський лісгосп"/ЖБК "Ваш дім"</t>
  </si>
  <si>
    <t>ДП "Дрогобицький лісгосп"/ТзОВ "Дитячий заклад оздоровлення та відпочинку "Веселка""</t>
  </si>
  <si>
    <t>ДП "Дрогобицький лісгосп"/ТзОВ "Золота Баня"</t>
  </si>
  <si>
    <t>ДП "Сабірський лісгосп"/Фермерське господарство "Бач Петро Степанович"</t>
  </si>
  <si>
    <t>ДП "Львівський ЛСНЦ"/Курія Львівської Архипархії Української греко-католицької Церкви</t>
  </si>
  <si>
    <t>ТзОВ "Аякси"</t>
  </si>
  <si>
    <t>ДП "Львівський ЛСНЦ"/ТзОВ "Аякси"</t>
  </si>
  <si>
    <t>Бавдис Богдан Михайлович</t>
  </si>
  <si>
    <t>19.1.2018 р., №1231/0/5-18</t>
  </si>
  <si>
    <t>ДП "Львівський ЛСНЦ"/Бавдис Богдан Михайлович</t>
  </si>
  <si>
    <t>Бучко Тарас Романович</t>
  </si>
  <si>
    <t>ДП "Львівський ЛСНЦ"/Бучко Тарас Романович</t>
  </si>
  <si>
    <t>ДП "Дрогобицьке ЛГ" (Бориславське)</t>
  </si>
  <si>
    <t>28,
27</t>
  </si>
  <si>
    <t>18
7, 8</t>
  </si>
  <si>
    <t>0,8
0,3</t>
  </si>
  <si>
    <t>ТзОВ "Буковиця"</t>
  </si>
  <si>
    <t>25.09.2018 р., №1231984/0/5-18</t>
  </si>
  <si>
    <t>ДП "Дрогобицький лісгосп"/ТзОВ "Буковиця"</t>
  </si>
  <si>
    <t>22.11.2018р
№10</t>
  </si>
  <si>
    <t>05.12.2018р
№1</t>
  </si>
  <si>
    <t>18.12.2018р
№2</t>
  </si>
  <si>
    <t>18.12.2018р
№3</t>
  </si>
  <si>
    <t>18.12.2018р
№4</t>
  </si>
  <si>
    <r>
      <t xml:space="preserve">про виділенння у довгострокове тимчасове користування лісів, що надані у постійне користування державним підприємствам, </t>
    </r>
    <r>
      <rPr>
        <b/>
        <sz val="11"/>
        <rFont val="Times New Roman"/>
        <family val="1"/>
      </rPr>
      <t>по Львівському обласному управлінні лісового та мисливського господарства за 2008-2020 рік</t>
    </r>
  </si>
  <si>
    <t>01.05.2019 року</t>
  </si>
  <si>
    <t>2019 рік</t>
  </si>
  <si>
    <t>Валігун Л.П.</t>
  </si>
  <si>
    <t>12.02.2019 р., №106/0/5-19</t>
  </si>
  <si>
    <t>ДП "Львівський ЛСНЦ"/Валігун Л.П.</t>
  </si>
  <si>
    <t>16.04.2019р
№1</t>
  </si>
  <si>
    <t>ПП "Левтрансбуд"</t>
  </si>
  <si>
    <t>17.05.2019 р., №474/0/5-19</t>
  </si>
  <si>
    <t>ДП "Львівський ЛСНЦ"/ПП"Левтрансбуд"</t>
  </si>
  <si>
    <t>31.05.2019р
№2</t>
  </si>
  <si>
    <t>1,2,3,9,10,11,12,13</t>
  </si>
  <si>
    <t>ГО "Укологічна спільнота "Живиця""</t>
  </si>
  <si>
    <t>02.05.2019 р., №404/0/5-19</t>
  </si>
  <si>
    <t>ДП "Львівський ЛСНЦ"/ГО "Екологічна спільнота "Живиця""</t>
  </si>
  <si>
    <t>16.07.2019р
№3</t>
  </si>
  <si>
    <t>ДП "Львівське ЛГ" /Товщівське/</t>
  </si>
  <si>
    <t>Грень Р.Т.</t>
  </si>
  <si>
    <t>ДП "Львівський ЛГ" / ГреньР.Т.</t>
  </si>
  <si>
    <t xml:space="preserve">21.05.2019 р.
№1 </t>
  </si>
  <si>
    <t>1,2,5,6,12-20,22,28</t>
  </si>
  <si>
    <t>ТзОВ "Академія футболу"</t>
  </si>
  <si>
    <t>ДП "Львівський ЛГ" / ТзОВ "Академія футболу"</t>
  </si>
  <si>
    <t>24.01.2019 р.
№2</t>
  </si>
  <si>
    <t>ПП "Случ-Плюс"</t>
  </si>
  <si>
    <t>03.06.2019
№1</t>
  </si>
  <si>
    <t>ФОП "Крайчик З.Є."</t>
  </si>
  <si>
    <t>28.11.2018р</t>
  </si>
  <si>
    <t>4, 18</t>
  </si>
  <si>
    <t>Романовський Ю.Я.</t>
  </si>
  <si>
    <t>19.06.2019 р.</t>
  </si>
  <si>
    <t>22, 23</t>
  </si>
  <si>
    <t>Флюнт М.І.</t>
  </si>
  <si>
    <t>ФОП "Волошин Л.І."</t>
  </si>
  <si>
    <t>2020 рік</t>
  </si>
  <si>
    <t>7, 8</t>
  </si>
  <si>
    <t>Чура Світлана Юріївна</t>
  </si>
  <si>
    <t>02.09.2020 р., №728/0/5-20</t>
  </si>
  <si>
    <t>ДП "Львівський ЛСНЦ"/Чура С.Ю.</t>
  </si>
  <si>
    <t>3, 8</t>
  </si>
  <si>
    <t>Ханяк Павло Володимирович</t>
  </si>
  <si>
    <t>21.07.2020 р., №537/0/5-20</t>
  </si>
  <si>
    <t>ДП "Львівський ЛСНЦ"/Ханяк П.В.</t>
  </si>
  <si>
    <t>35368, 42</t>
  </si>
  <si>
    <t>17684, 21</t>
  </si>
  <si>
    <t>ДП "Золочівське ЛГ" (Зозулівське лісництво)</t>
  </si>
  <si>
    <t>Фенчак Людмила Романівна</t>
  </si>
  <si>
    <t>13.03.2020 р.№168/0/5-20</t>
  </si>
  <si>
    <t>ДП "Золочівський ЛГ" /Фенчак Л.Р.</t>
  </si>
  <si>
    <t>ДП "Дрогобицький лісгсп"  (Попелівське лісництво"</t>
  </si>
  <si>
    <t>3, 4, 5, 9</t>
  </si>
  <si>
    <t>ТОВ "Медовія"</t>
  </si>
  <si>
    <t>21.07.2020 №537/0/5-20</t>
  </si>
  <si>
    <t>ДП "Дрогобицький лісгосп/ТОВ "Медовія"</t>
  </si>
  <si>
    <t>06.07.2020 
№15</t>
  </si>
  <si>
    <t>3, 6, 9</t>
  </si>
  <si>
    <t>Чіхрак Наталія Василівна</t>
  </si>
  <si>
    <t>ДП "Дрогобицький лісгосп/Чіхрак Н.В.</t>
  </si>
  <si>
    <t>06.07.2020    №16</t>
  </si>
  <si>
    <t>ДП "Дрогобицький лісгсп"  (Трускавецьке лісництво"</t>
  </si>
  <si>
    <t>18, 22</t>
  </si>
  <si>
    <t>Маркович Ірина Мирославівна</t>
  </si>
  <si>
    <t>ДП "Дрогобицький лісгосп/Маркович І.М.</t>
  </si>
  <si>
    <t>14.08.2020 №17</t>
  </si>
  <si>
    <t>ДП "Львівський лісгосп" (Липниківське л-во)</t>
  </si>
  <si>
    <t xml:space="preserve"> ПП"Гамак"</t>
  </si>
  <si>
    <t>20.07.2020 №530/0/5-20</t>
  </si>
  <si>
    <t>ДП "Львівське ЛГ/ПП "Гамак"</t>
  </si>
  <si>
    <t>16.09.2020 №2/20</t>
  </si>
  <si>
    <t>ДП "Львівський лісгосп" (Борщовицьке л-во)</t>
  </si>
  <si>
    <t>11, 12</t>
  </si>
  <si>
    <t>10, 12, 14</t>
  </si>
  <si>
    <t>ПП "Древній град"</t>
  </si>
  <si>
    <t>02.09.2020 №728/0/5-20</t>
  </si>
  <si>
    <t>ДП "Львівське ЛГ/ПП "Древній град"</t>
  </si>
  <si>
    <t>14.09.2020 №1/20</t>
  </si>
  <si>
    <t>ДП "Дрогобицький лісгосп" (Трускавецьке 
л-во"</t>
  </si>
  <si>
    <t>ТзОВ пансіонат "Алексіс"</t>
  </si>
  <si>
    <t>ДП "Дрогобицький лісгосп"/ТзОВ пансіонат Алексіс</t>
  </si>
  <si>
    <t>12.11.2020 №18</t>
  </si>
  <si>
    <t>13, 14, 22</t>
  </si>
  <si>
    <t>Масльонкіна Жанна Павлівна</t>
  </si>
  <si>
    <t>ДП "Дрогобицький лісгосп"/
Масльонкіна Ж.П.</t>
  </si>
  <si>
    <t>12.11.2020 №19</t>
  </si>
  <si>
    <t>ДП "Львівський лісгосп" (Лапаївське 
л-во)</t>
  </si>
  <si>
    <t>Кузик Оксана Іванівна</t>
  </si>
  <si>
    <t>ДП "Львівський лісгосп/Кузик О.І.</t>
  </si>
  <si>
    <t>23.09.2020 №3/20</t>
  </si>
  <si>
    <t>Додаток 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</si>
</sst>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0.000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[$-422]d\ mmmm\ yyyy&quot; р.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0" xfId="0" applyAlignment="1">
      <alignment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168" fontId="10" fillId="0" borderId="1" xfId="0" applyNumberFormat="1" applyFont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/>
    </xf>
    <xf numFmtId="2" fontId="1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7" fillId="0" borderId="2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168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8" fillId="0" borderId="1" xfId="17" applyFont="1" applyBorder="1" applyAlignment="1">
      <alignment horizontal="center" vertical="center" wrapText="1"/>
    </xf>
    <xf numFmtId="44" fontId="8" fillId="0" borderId="5" xfId="17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168" fontId="7" fillId="0" borderId="1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textRotation="90" wrapText="1"/>
    </xf>
    <xf numFmtId="0" fontId="8" fillId="0" borderId="3" xfId="0" applyFont="1" applyBorder="1" applyAlignment="1">
      <alignment horizontal="justify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="75" zoomScaleSheetLayoutView="75" workbookViewId="0" topLeftCell="A1">
      <selection activeCell="K155" sqref="K155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7.140625" style="0" customWidth="1"/>
    <col min="4" max="4" width="6.421875" style="0" customWidth="1"/>
    <col min="5" max="5" width="9.421875" style="0" customWidth="1"/>
    <col min="6" max="6" width="16.140625" style="0" customWidth="1"/>
    <col min="7" max="7" width="12.7109375" style="0" customWidth="1"/>
    <col min="8" max="8" width="11.57421875" style="0" customWidth="1"/>
    <col min="9" max="9" width="16.00390625" style="0" customWidth="1"/>
    <col min="10" max="10" width="14.28125" style="0" customWidth="1"/>
    <col min="11" max="11" width="9.7109375" style="0" customWidth="1"/>
    <col min="12" max="12" width="5.421875" style="0" customWidth="1"/>
    <col min="13" max="13" width="12.8515625" style="0" customWidth="1"/>
    <col min="14" max="14" width="13.7109375" style="0" customWidth="1"/>
    <col min="15" max="15" width="15.421875" style="0" customWidth="1"/>
  </cols>
  <sheetData>
    <row r="1" spans="10:15" ht="12.75">
      <c r="J1" s="8"/>
      <c r="K1" s="8"/>
      <c r="L1" s="8"/>
      <c r="M1" s="8"/>
      <c r="N1" s="95" t="s">
        <v>501</v>
      </c>
      <c r="O1" s="95"/>
    </row>
    <row r="2" spans="1:15" ht="15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31.5" customHeight="1">
      <c r="A3" s="128" t="s">
        <v>413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.75" customHeight="1">
      <c r="A4" s="129" t="s">
        <v>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47.25" customHeight="1">
      <c r="A5" s="114" t="s">
        <v>0</v>
      </c>
      <c r="B5" s="105" t="s">
        <v>14</v>
      </c>
      <c r="C5" s="116" t="s">
        <v>1</v>
      </c>
      <c r="D5" s="116" t="s">
        <v>2</v>
      </c>
      <c r="E5" s="116" t="s">
        <v>3</v>
      </c>
      <c r="F5" s="116" t="s">
        <v>4</v>
      </c>
      <c r="G5" s="123" t="s">
        <v>5</v>
      </c>
      <c r="H5" s="123"/>
      <c r="I5" s="121" t="s">
        <v>6</v>
      </c>
      <c r="J5" s="122"/>
      <c r="K5" s="116" t="s">
        <v>7</v>
      </c>
      <c r="L5" s="125" t="s">
        <v>57</v>
      </c>
      <c r="M5" s="123" t="s">
        <v>8</v>
      </c>
      <c r="N5" s="123"/>
      <c r="O5" s="116" t="s">
        <v>9</v>
      </c>
    </row>
    <row r="6" spans="1:15" ht="117.75" customHeight="1">
      <c r="A6" s="115"/>
      <c r="B6" s="106"/>
      <c r="C6" s="117"/>
      <c r="D6" s="117"/>
      <c r="E6" s="117"/>
      <c r="F6" s="117"/>
      <c r="G6" s="2" t="s">
        <v>15</v>
      </c>
      <c r="H6" s="3" t="s">
        <v>13</v>
      </c>
      <c r="I6" s="3" t="s">
        <v>17</v>
      </c>
      <c r="J6" s="3" t="s">
        <v>13</v>
      </c>
      <c r="K6" s="117"/>
      <c r="L6" s="126"/>
      <c r="M6" s="2" t="s">
        <v>10</v>
      </c>
      <c r="N6" s="2" t="s">
        <v>12</v>
      </c>
      <c r="O6" s="117"/>
    </row>
    <row r="7" spans="1:15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ht="18.75" customHeight="1">
      <c r="A8" s="102" t="s">
        <v>261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ht="60">
      <c r="A9" s="16">
        <v>1</v>
      </c>
      <c r="B9" s="16" t="s">
        <v>58</v>
      </c>
      <c r="C9" s="17">
        <v>14</v>
      </c>
      <c r="D9" s="17">
        <v>23</v>
      </c>
      <c r="E9" s="18">
        <v>1</v>
      </c>
      <c r="F9" s="16" t="s">
        <v>59</v>
      </c>
      <c r="G9" s="16" t="s">
        <v>60</v>
      </c>
      <c r="H9" s="16" t="s">
        <v>61</v>
      </c>
      <c r="I9" s="16" t="s">
        <v>62</v>
      </c>
      <c r="J9" s="16" t="s">
        <v>63</v>
      </c>
      <c r="K9" s="16" t="s">
        <v>64</v>
      </c>
      <c r="L9" s="16">
        <v>49</v>
      </c>
      <c r="M9" s="19">
        <v>1021.98</v>
      </c>
      <c r="N9" s="16">
        <v>510.99</v>
      </c>
      <c r="O9" s="16" t="s">
        <v>23</v>
      </c>
    </row>
    <row r="10" spans="1:15" ht="53.25" customHeight="1">
      <c r="A10" s="16">
        <v>2</v>
      </c>
      <c r="B10" s="16" t="s">
        <v>65</v>
      </c>
      <c r="C10" s="17">
        <v>15</v>
      </c>
      <c r="D10" s="17" t="s">
        <v>66</v>
      </c>
      <c r="E10" s="16">
        <v>3.7</v>
      </c>
      <c r="F10" s="16" t="s">
        <v>67</v>
      </c>
      <c r="G10" s="16" t="s">
        <v>60</v>
      </c>
      <c r="H10" s="16" t="s">
        <v>68</v>
      </c>
      <c r="I10" s="16" t="s">
        <v>62</v>
      </c>
      <c r="J10" s="16" t="s">
        <v>69</v>
      </c>
      <c r="K10" s="16" t="s">
        <v>64</v>
      </c>
      <c r="L10" s="16">
        <v>49</v>
      </c>
      <c r="M10" s="19">
        <v>3050.65</v>
      </c>
      <c r="N10" s="16">
        <v>1525.32</v>
      </c>
      <c r="O10" s="16" t="s">
        <v>23</v>
      </c>
    </row>
    <row r="11" spans="1:15" ht="60">
      <c r="A11" s="16">
        <v>3</v>
      </c>
      <c r="B11" s="16" t="s">
        <v>70</v>
      </c>
      <c r="C11" s="17">
        <v>10</v>
      </c>
      <c r="D11" s="17" t="s">
        <v>71</v>
      </c>
      <c r="E11" s="16">
        <v>3.4</v>
      </c>
      <c r="F11" s="16" t="s">
        <v>72</v>
      </c>
      <c r="G11" s="16" t="s">
        <v>60</v>
      </c>
      <c r="H11" s="16" t="s">
        <v>61</v>
      </c>
      <c r="I11" s="16" t="s">
        <v>73</v>
      </c>
      <c r="J11" s="16" t="s">
        <v>74</v>
      </c>
      <c r="K11" s="16" t="s">
        <v>75</v>
      </c>
      <c r="L11" s="16">
        <v>49</v>
      </c>
      <c r="M11" s="18">
        <v>14782.91</v>
      </c>
      <c r="N11" s="16">
        <v>7691.5</v>
      </c>
      <c r="O11" s="16" t="s">
        <v>23</v>
      </c>
    </row>
    <row r="12" spans="1:15" ht="90">
      <c r="A12" s="73">
        <v>4</v>
      </c>
      <c r="B12" s="58" t="s">
        <v>76</v>
      </c>
      <c r="C12" s="59">
        <v>3</v>
      </c>
      <c r="D12" s="59" t="s">
        <v>77</v>
      </c>
      <c r="E12" s="58">
        <v>1.6</v>
      </c>
      <c r="F12" s="58" t="s">
        <v>78</v>
      </c>
      <c r="G12" s="58" t="s">
        <v>60</v>
      </c>
      <c r="H12" s="58" t="s">
        <v>79</v>
      </c>
      <c r="I12" s="58" t="s">
        <v>80</v>
      </c>
      <c r="J12" s="58" t="s">
        <v>81</v>
      </c>
      <c r="K12" s="58" t="s">
        <v>82</v>
      </c>
      <c r="L12" s="58">
        <v>49</v>
      </c>
      <c r="M12" s="58">
        <v>6677</v>
      </c>
      <c r="N12" s="58">
        <v>1957</v>
      </c>
      <c r="O12" s="73" t="s">
        <v>414</v>
      </c>
    </row>
    <row r="13" spans="1:15" ht="60">
      <c r="A13" s="16">
        <v>5</v>
      </c>
      <c r="B13" s="16" t="s">
        <v>83</v>
      </c>
      <c r="C13" s="17">
        <v>6</v>
      </c>
      <c r="D13" s="17">
        <v>8</v>
      </c>
      <c r="E13" s="16">
        <v>2</v>
      </c>
      <c r="F13" s="16" t="s">
        <v>86</v>
      </c>
      <c r="G13" s="16" t="s">
        <v>60</v>
      </c>
      <c r="H13" s="16" t="s">
        <v>84</v>
      </c>
      <c r="I13" s="16" t="s">
        <v>85</v>
      </c>
      <c r="J13" s="16" t="s">
        <v>87</v>
      </c>
      <c r="K13" s="16" t="s">
        <v>64</v>
      </c>
      <c r="L13" s="16">
        <v>49</v>
      </c>
      <c r="M13" s="16">
        <v>8922.5</v>
      </c>
      <c r="N13" s="16">
        <v>4461.25</v>
      </c>
      <c r="O13" s="16" t="s">
        <v>23</v>
      </c>
    </row>
    <row r="14" spans="1:15" ht="60">
      <c r="A14" s="16">
        <v>6</v>
      </c>
      <c r="B14" s="16" t="s">
        <v>88</v>
      </c>
      <c r="C14" s="17">
        <v>10</v>
      </c>
      <c r="D14" s="17">
        <v>18</v>
      </c>
      <c r="E14" s="16">
        <v>0.03</v>
      </c>
      <c r="F14" s="16" t="s">
        <v>89</v>
      </c>
      <c r="G14" s="16" t="s">
        <v>60</v>
      </c>
      <c r="H14" s="16" t="s">
        <v>90</v>
      </c>
      <c r="I14" s="16" t="s">
        <v>85</v>
      </c>
      <c r="J14" s="16" t="s">
        <v>91</v>
      </c>
      <c r="K14" s="16" t="s">
        <v>64</v>
      </c>
      <c r="L14" s="16">
        <v>49</v>
      </c>
      <c r="M14" s="16">
        <v>131.98</v>
      </c>
      <c r="N14" s="16">
        <v>65.95</v>
      </c>
      <c r="O14" s="16" t="s">
        <v>23</v>
      </c>
    </row>
    <row r="15" spans="1:15" ht="54.75" customHeight="1">
      <c r="A15" s="16">
        <v>7</v>
      </c>
      <c r="B15" s="16" t="s">
        <v>83</v>
      </c>
      <c r="C15" s="17">
        <v>28</v>
      </c>
      <c r="D15" s="17">
        <v>4</v>
      </c>
      <c r="E15" s="16">
        <v>0.2</v>
      </c>
      <c r="F15" s="16" t="s">
        <v>92</v>
      </c>
      <c r="G15" s="16" t="s">
        <v>60</v>
      </c>
      <c r="H15" s="16" t="s">
        <v>93</v>
      </c>
      <c r="I15" s="16" t="s">
        <v>85</v>
      </c>
      <c r="J15" s="16" t="s">
        <v>94</v>
      </c>
      <c r="K15" s="16" t="s">
        <v>64</v>
      </c>
      <c r="L15" s="16">
        <v>49</v>
      </c>
      <c r="M15" s="16">
        <v>889.62</v>
      </c>
      <c r="N15" s="16">
        <v>444.8</v>
      </c>
      <c r="O15" s="16" t="s">
        <v>23</v>
      </c>
    </row>
    <row r="16" spans="1:15" ht="78.75" customHeight="1">
      <c r="A16" s="111">
        <v>8</v>
      </c>
      <c r="B16" s="111" t="s">
        <v>83</v>
      </c>
      <c r="C16" s="21">
        <v>34</v>
      </c>
      <c r="D16" s="21" t="s">
        <v>95</v>
      </c>
      <c r="E16" s="111">
        <v>3.77</v>
      </c>
      <c r="F16" s="111" t="s">
        <v>96</v>
      </c>
      <c r="G16" s="111" t="s">
        <v>60</v>
      </c>
      <c r="H16" s="111" t="s">
        <v>97</v>
      </c>
      <c r="I16" s="111" t="s">
        <v>85</v>
      </c>
      <c r="J16" s="111" t="s">
        <v>98</v>
      </c>
      <c r="K16" s="111" t="s">
        <v>99</v>
      </c>
      <c r="L16" s="111">
        <v>49</v>
      </c>
      <c r="M16" s="118">
        <v>17511.12</v>
      </c>
      <c r="N16" s="111">
        <v>8755.56</v>
      </c>
      <c r="O16" s="111" t="s">
        <v>23</v>
      </c>
    </row>
    <row r="17" spans="1:15" ht="15">
      <c r="A17" s="112"/>
      <c r="B17" s="112"/>
      <c r="C17" s="21">
        <v>37</v>
      </c>
      <c r="D17" s="21">
        <v>4</v>
      </c>
      <c r="E17" s="112"/>
      <c r="F17" s="112"/>
      <c r="G17" s="112"/>
      <c r="H17" s="112"/>
      <c r="I17" s="112"/>
      <c r="J17" s="112"/>
      <c r="K17" s="112"/>
      <c r="L17" s="112"/>
      <c r="M17" s="119"/>
      <c r="N17" s="112"/>
      <c r="O17" s="112"/>
    </row>
    <row r="18" spans="1:15" ht="15">
      <c r="A18" s="113"/>
      <c r="B18" s="113"/>
      <c r="C18" s="21">
        <v>38</v>
      </c>
      <c r="D18" s="21">
        <v>1</v>
      </c>
      <c r="E18" s="113"/>
      <c r="F18" s="113"/>
      <c r="G18" s="113"/>
      <c r="H18" s="113"/>
      <c r="I18" s="113"/>
      <c r="J18" s="113"/>
      <c r="K18" s="113"/>
      <c r="L18" s="113"/>
      <c r="M18" s="120"/>
      <c r="N18" s="113"/>
      <c r="O18" s="113"/>
    </row>
    <row r="19" spans="1:15" ht="90">
      <c r="A19" s="16">
        <v>9</v>
      </c>
      <c r="B19" s="16" t="s">
        <v>100</v>
      </c>
      <c r="C19" s="17">
        <v>15</v>
      </c>
      <c r="D19" s="17" t="s">
        <v>101</v>
      </c>
      <c r="E19" s="16">
        <v>2.4</v>
      </c>
      <c r="F19" s="16" t="s">
        <v>102</v>
      </c>
      <c r="G19" s="16" t="s">
        <v>60</v>
      </c>
      <c r="H19" s="16" t="s">
        <v>103</v>
      </c>
      <c r="I19" s="16" t="s">
        <v>104</v>
      </c>
      <c r="J19" s="16" t="s">
        <v>105</v>
      </c>
      <c r="K19" s="16" t="s">
        <v>106</v>
      </c>
      <c r="L19" s="16">
        <v>49</v>
      </c>
      <c r="M19" s="16">
        <v>7964.77</v>
      </c>
      <c r="N19" s="16">
        <v>914.09</v>
      </c>
      <c r="O19" s="16" t="s">
        <v>23</v>
      </c>
    </row>
    <row r="20" spans="1:15" ht="60">
      <c r="A20" s="16">
        <v>10</v>
      </c>
      <c r="B20" s="16" t="s">
        <v>107</v>
      </c>
      <c r="C20" s="17">
        <v>84</v>
      </c>
      <c r="D20" s="17" t="s">
        <v>108</v>
      </c>
      <c r="E20" s="16">
        <v>6.3</v>
      </c>
      <c r="F20" s="16" t="s">
        <v>109</v>
      </c>
      <c r="G20" s="16" t="s">
        <v>60</v>
      </c>
      <c r="H20" s="16" t="s">
        <v>110</v>
      </c>
      <c r="I20" s="16" t="s">
        <v>111</v>
      </c>
      <c r="J20" s="16" t="s">
        <v>112</v>
      </c>
      <c r="K20" s="16" t="s">
        <v>64</v>
      </c>
      <c r="L20" s="16">
        <v>49</v>
      </c>
      <c r="M20" s="16">
        <v>6810.55</v>
      </c>
      <c r="N20" s="16">
        <v>6810.55</v>
      </c>
      <c r="O20" s="16" t="s">
        <v>23</v>
      </c>
    </row>
    <row r="21" spans="1:15" ht="60">
      <c r="A21" s="16">
        <v>11</v>
      </c>
      <c r="B21" s="16" t="s">
        <v>107</v>
      </c>
      <c r="C21" s="17">
        <v>77</v>
      </c>
      <c r="D21" s="17">
        <v>8.1</v>
      </c>
      <c r="E21" s="16">
        <v>1.6</v>
      </c>
      <c r="F21" s="16" t="s">
        <v>113</v>
      </c>
      <c r="G21" s="16" t="s">
        <v>60</v>
      </c>
      <c r="H21" s="16" t="s">
        <v>68</v>
      </c>
      <c r="I21" s="16" t="s">
        <v>111</v>
      </c>
      <c r="J21" s="16" t="s">
        <v>114</v>
      </c>
      <c r="K21" s="16" t="s">
        <v>64</v>
      </c>
      <c r="L21" s="16">
        <v>25</v>
      </c>
      <c r="M21" s="16">
        <v>2231.78</v>
      </c>
      <c r="N21" s="16">
        <v>1257.25</v>
      </c>
      <c r="O21" s="16" t="s">
        <v>23</v>
      </c>
    </row>
    <row r="22" spans="1:15" ht="45">
      <c r="A22" s="16">
        <v>12</v>
      </c>
      <c r="B22" s="16" t="s">
        <v>115</v>
      </c>
      <c r="C22" s="17">
        <v>2</v>
      </c>
      <c r="D22" s="17">
        <v>11</v>
      </c>
      <c r="E22" s="16">
        <v>0.3</v>
      </c>
      <c r="F22" s="16" t="s">
        <v>116</v>
      </c>
      <c r="G22" s="16" t="s">
        <v>60</v>
      </c>
      <c r="H22" s="16" t="s">
        <v>68</v>
      </c>
      <c r="I22" s="16" t="s">
        <v>117</v>
      </c>
      <c r="J22" s="16" t="s">
        <v>118</v>
      </c>
      <c r="K22" s="16" t="s">
        <v>64</v>
      </c>
      <c r="L22" s="16">
        <v>49</v>
      </c>
      <c r="M22" s="16">
        <v>100</v>
      </c>
      <c r="N22" s="16">
        <v>100</v>
      </c>
      <c r="O22" s="16" t="s">
        <v>23</v>
      </c>
    </row>
    <row r="23" spans="1:15" ht="60">
      <c r="A23" s="16">
        <v>13</v>
      </c>
      <c r="B23" s="16" t="s">
        <v>119</v>
      </c>
      <c r="C23" s="17">
        <v>72</v>
      </c>
      <c r="D23" s="17">
        <v>11</v>
      </c>
      <c r="E23" s="16">
        <v>0.4</v>
      </c>
      <c r="F23" s="16" t="s">
        <v>120</v>
      </c>
      <c r="G23" s="16" t="s">
        <v>60</v>
      </c>
      <c r="H23" s="16" t="s">
        <v>61</v>
      </c>
      <c r="I23" s="16" t="s">
        <v>21</v>
      </c>
      <c r="J23" s="16" t="s">
        <v>121</v>
      </c>
      <c r="K23" s="16" t="s">
        <v>64</v>
      </c>
      <c r="L23" s="16">
        <v>49</v>
      </c>
      <c r="M23" s="16">
        <v>527.24</v>
      </c>
      <c r="N23" s="16">
        <v>284.46</v>
      </c>
      <c r="O23" s="16" t="s">
        <v>358</v>
      </c>
    </row>
    <row r="24" spans="1:15" ht="60">
      <c r="A24" s="16">
        <v>14</v>
      </c>
      <c r="B24" s="16" t="s">
        <v>119</v>
      </c>
      <c r="C24" s="17">
        <v>73</v>
      </c>
      <c r="D24" s="17">
        <v>2</v>
      </c>
      <c r="E24" s="16">
        <v>0.25</v>
      </c>
      <c r="F24" s="16" t="s">
        <v>122</v>
      </c>
      <c r="G24" s="16" t="s">
        <v>60</v>
      </c>
      <c r="H24" s="16" t="s">
        <v>61</v>
      </c>
      <c r="I24" s="16" t="s">
        <v>21</v>
      </c>
      <c r="J24" s="16" t="s">
        <v>123</v>
      </c>
      <c r="K24" s="16" t="s">
        <v>64</v>
      </c>
      <c r="L24" s="16">
        <v>49</v>
      </c>
      <c r="M24" s="16">
        <v>280.31</v>
      </c>
      <c r="N24" s="16">
        <v>153.18</v>
      </c>
      <c r="O24" s="16" t="s">
        <v>23</v>
      </c>
    </row>
    <row r="25" spans="1:15" ht="15">
      <c r="A25" s="15"/>
      <c r="B25" s="22" t="s">
        <v>32</v>
      </c>
      <c r="C25" s="14"/>
      <c r="D25" s="14"/>
      <c r="E25" s="23">
        <f>SUM(E9:E24)</f>
        <v>26.95</v>
      </c>
      <c r="F25" s="15"/>
      <c r="G25" s="15"/>
      <c r="H25" s="15"/>
      <c r="I25" s="15"/>
      <c r="J25" s="15"/>
      <c r="K25" s="15"/>
      <c r="L25" s="15"/>
      <c r="M25" s="23">
        <f>SUM(M9:M24)</f>
        <v>70902.41000000002</v>
      </c>
      <c r="N25" s="23">
        <f>SUM(N9:N24)</f>
        <v>34931.9</v>
      </c>
      <c r="O25" s="15"/>
    </row>
    <row r="26" spans="1:15" ht="20.25" customHeight="1">
      <c r="A26" s="102" t="s">
        <v>124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5" ht="71.25" customHeight="1">
      <c r="A27" s="16">
        <v>1</v>
      </c>
      <c r="B27" s="16" t="s">
        <v>125</v>
      </c>
      <c r="C27" s="17">
        <v>49</v>
      </c>
      <c r="D27" s="17" t="s">
        <v>126</v>
      </c>
      <c r="E27" s="16">
        <v>1.5</v>
      </c>
      <c r="F27" s="16" t="s">
        <v>127</v>
      </c>
      <c r="G27" s="16" t="s">
        <v>60</v>
      </c>
      <c r="H27" s="16" t="s">
        <v>128</v>
      </c>
      <c r="I27" s="16" t="s">
        <v>129</v>
      </c>
      <c r="J27" s="16" t="s">
        <v>130</v>
      </c>
      <c r="K27" s="16" t="s">
        <v>131</v>
      </c>
      <c r="L27" s="16">
        <v>49</v>
      </c>
      <c r="M27" s="16">
        <v>3842.01</v>
      </c>
      <c r="N27" s="16">
        <v>3842.01</v>
      </c>
      <c r="O27" s="16" t="s">
        <v>23</v>
      </c>
    </row>
    <row r="28" spans="1:15" ht="60">
      <c r="A28" s="16">
        <v>2</v>
      </c>
      <c r="B28" s="16" t="s">
        <v>88</v>
      </c>
      <c r="C28" s="17">
        <v>49</v>
      </c>
      <c r="D28" s="17">
        <v>11</v>
      </c>
      <c r="E28" s="16">
        <v>0.15</v>
      </c>
      <c r="F28" s="16" t="s">
        <v>132</v>
      </c>
      <c r="G28" s="16" t="s">
        <v>60</v>
      </c>
      <c r="H28" s="16" t="s">
        <v>128</v>
      </c>
      <c r="I28" s="16" t="s">
        <v>85</v>
      </c>
      <c r="J28" s="16" t="s">
        <v>133</v>
      </c>
      <c r="K28" s="16" t="s">
        <v>64</v>
      </c>
      <c r="L28" s="16">
        <v>49</v>
      </c>
      <c r="M28" s="16">
        <v>663.72</v>
      </c>
      <c r="N28" s="16">
        <v>331.86</v>
      </c>
      <c r="O28" s="16" t="s">
        <v>23</v>
      </c>
    </row>
    <row r="29" spans="1:15" ht="60">
      <c r="A29" s="16">
        <v>3</v>
      </c>
      <c r="B29" s="16" t="s">
        <v>88</v>
      </c>
      <c r="C29" s="17">
        <v>69</v>
      </c>
      <c r="D29" s="17" t="s">
        <v>134</v>
      </c>
      <c r="E29" s="16">
        <v>1.3</v>
      </c>
      <c r="F29" s="16" t="s">
        <v>135</v>
      </c>
      <c r="G29" s="16" t="s">
        <v>60</v>
      </c>
      <c r="H29" s="16" t="s">
        <v>128</v>
      </c>
      <c r="I29" s="16" t="s">
        <v>85</v>
      </c>
      <c r="J29" s="16" t="s">
        <v>136</v>
      </c>
      <c r="K29" s="16" t="s">
        <v>64</v>
      </c>
      <c r="L29" s="16">
        <v>49</v>
      </c>
      <c r="M29" s="16">
        <v>4337.89</v>
      </c>
      <c r="N29" s="16">
        <v>2168.94</v>
      </c>
      <c r="O29" s="16" t="s">
        <v>23</v>
      </c>
    </row>
    <row r="30" spans="1:15" ht="60">
      <c r="A30" s="16">
        <v>4</v>
      </c>
      <c r="B30" s="16" t="s">
        <v>83</v>
      </c>
      <c r="C30" s="17">
        <v>40</v>
      </c>
      <c r="D30" s="17">
        <v>2</v>
      </c>
      <c r="E30" s="16">
        <v>0.3</v>
      </c>
      <c r="F30" s="16" t="s">
        <v>137</v>
      </c>
      <c r="G30" s="16" t="s">
        <v>60</v>
      </c>
      <c r="H30" s="16" t="s">
        <v>128</v>
      </c>
      <c r="I30" s="16" t="s">
        <v>85</v>
      </c>
      <c r="J30" s="16" t="s">
        <v>138</v>
      </c>
      <c r="K30" s="16" t="s">
        <v>64</v>
      </c>
      <c r="L30" s="16">
        <v>49</v>
      </c>
      <c r="M30" s="16">
        <v>1378.48</v>
      </c>
      <c r="N30" s="16">
        <v>689.24</v>
      </c>
      <c r="O30" s="16" t="s">
        <v>23</v>
      </c>
    </row>
    <row r="31" spans="1:15" ht="60">
      <c r="A31" s="16">
        <v>5</v>
      </c>
      <c r="B31" s="16" t="s">
        <v>139</v>
      </c>
      <c r="C31" s="17">
        <v>42</v>
      </c>
      <c r="D31" s="17">
        <v>9</v>
      </c>
      <c r="E31" s="16">
        <v>0.99</v>
      </c>
      <c r="F31" s="16" t="s">
        <v>140</v>
      </c>
      <c r="G31" s="16" t="s">
        <v>60</v>
      </c>
      <c r="H31" s="16" t="s">
        <v>128</v>
      </c>
      <c r="I31" s="16" t="s">
        <v>85</v>
      </c>
      <c r="J31" s="16" t="s">
        <v>141</v>
      </c>
      <c r="K31" s="16" t="s">
        <v>64</v>
      </c>
      <c r="L31" s="16">
        <v>49</v>
      </c>
      <c r="M31" s="16">
        <v>4539.24</v>
      </c>
      <c r="N31" s="16">
        <v>2269.62</v>
      </c>
      <c r="O31" s="16" t="s">
        <v>23</v>
      </c>
    </row>
    <row r="32" spans="1:15" ht="60">
      <c r="A32" s="16">
        <v>6</v>
      </c>
      <c r="B32" s="16" t="s">
        <v>83</v>
      </c>
      <c r="C32" s="17">
        <v>34</v>
      </c>
      <c r="D32" s="17">
        <v>4</v>
      </c>
      <c r="E32" s="16">
        <v>0.33</v>
      </c>
      <c r="F32" s="16" t="s">
        <v>142</v>
      </c>
      <c r="G32" s="16" t="s">
        <v>60</v>
      </c>
      <c r="H32" s="16" t="s">
        <v>143</v>
      </c>
      <c r="I32" s="16" t="s">
        <v>85</v>
      </c>
      <c r="J32" s="16" t="s">
        <v>144</v>
      </c>
      <c r="K32" s="16" t="s">
        <v>64</v>
      </c>
      <c r="L32" s="16">
        <v>49</v>
      </c>
      <c r="M32" s="16">
        <v>1523.22</v>
      </c>
      <c r="N32" s="16">
        <v>761.61</v>
      </c>
      <c r="O32" s="16" t="s">
        <v>23</v>
      </c>
    </row>
    <row r="33" spans="1:15" ht="60">
      <c r="A33" s="16">
        <v>7</v>
      </c>
      <c r="B33" s="16" t="s">
        <v>83</v>
      </c>
      <c r="C33" s="17">
        <v>34</v>
      </c>
      <c r="D33" s="17">
        <v>4</v>
      </c>
      <c r="E33" s="16">
        <v>0.66</v>
      </c>
      <c r="F33" s="16" t="s">
        <v>145</v>
      </c>
      <c r="G33" s="16" t="s">
        <v>60</v>
      </c>
      <c r="H33" s="16" t="s">
        <v>143</v>
      </c>
      <c r="I33" s="16" t="s">
        <v>85</v>
      </c>
      <c r="J33" s="16" t="s">
        <v>146</v>
      </c>
      <c r="K33" s="16" t="s">
        <v>64</v>
      </c>
      <c r="L33" s="16">
        <v>49</v>
      </c>
      <c r="M33" s="16">
        <v>3046.4</v>
      </c>
      <c r="N33" s="16">
        <v>1523.2</v>
      </c>
      <c r="O33" s="16" t="s">
        <v>23</v>
      </c>
    </row>
    <row r="34" spans="1:15" ht="45">
      <c r="A34" s="16">
        <v>8</v>
      </c>
      <c r="B34" s="16" t="s">
        <v>147</v>
      </c>
      <c r="C34" s="17">
        <v>42</v>
      </c>
      <c r="D34" s="17">
        <v>1.12</v>
      </c>
      <c r="E34" s="16">
        <v>2.5</v>
      </c>
      <c r="F34" s="16" t="s">
        <v>148</v>
      </c>
      <c r="G34" s="16" t="s">
        <v>60</v>
      </c>
      <c r="H34" s="16" t="s">
        <v>149</v>
      </c>
      <c r="I34" s="16" t="s">
        <v>150</v>
      </c>
      <c r="J34" s="16" t="s">
        <v>151</v>
      </c>
      <c r="K34" s="16" t="s">
        <v>64</v>
      </c>
      <c r="L34" s="16">
        <v>49</v>
      </c>
      <c r="M34" s="16">
        <v>2970</v>
      </c>
      <c r="N34" s="16">
        <v>1485</v>
      </c>
      <c r="O34" s="16" t="s">
        <v>23</v>
      </c>
    </row>
    <row r="35" spans="1:15" ht="137.25" customHeight="1">
      <c r="A35" s="16">
        <v>9</v>
      </c>
      <c r="B35" s="16" t="s">
        <v>152</v>
      </c>
      <c r="C35" s="17">
        <v>1</v>
      </c>
      <c r="D35" s="17">
        <v>13</v>
      </c>
      <c r="E35" s="16">
        <v>0.6</v>
      </c>
      <c r="F35" s="16" t="s">
        <v>153</v>
      </c>
      <c r="G35" s="16" t="s">
        <v>60</v>
      </c>
      <c r="H35" s="16" t="s">
        <v>149</v>
      </c>
      <c r="I35" s="16" t="s">
        <v>154</v>
      </c>
      <c r="J35" s="16" t="s">
        <v>155</v>
      </c>
      <c r="K35" s="16" t="s">
        <v>75</v>
      </c>
      <c r="L35" s="16">
        <v>49</v>
      </c>
      <c r="M35" s="16">
        <v>846.11</v>
      </c>
      <c r="N35" s="16">
        <v>846.11</v>
      </c>
      <c r="O35" s="16" t="s">
        <v>23</v>
      </c>
    </row>
    <row r="36" spans="1:15" ht="60">
      <c r="A36" s="16">
        <v>10</v>
      </c>
      <c r="B36" s="16" t="s">
        <v>119</v>
      </c>
      <c r="C36" s="17">
        <v>87</v>
      </c>
      <c r="D36" s="17" t="s">
        <v>156</v>
      </c>
      <c r="E36" s="16">
        <v>0.99</v>
      </c>
      <c r="F36" s="16" t="s">
        <v>157</v>
      </c>
      <c r="G36" s="16" t="s">
        <v>60</v>
      </c>
      <c r="H36" s="16" t="s">
        <v>103</v>
      </c>
      <c r="I36" s="16" t="s">
        <v>21</v>
      </c>
      <c r="J36" s="16" t="s">
        <v>158</v>
      </c>
      <c r="K36" s="16" t="s">
        <v>64</v>
      </c>
      <c r="L36" s="16">
        <v>49</v>
      </c>
      <c r="M36" s="16">
        <v>1724.97</v>
      </c>
      <c r="N36" s="16">
        <v>928.32</v>
      </c>
      <c r="O36" s="16" t="s">
        <v>23</v>
      </c>
    </row>
    <row r="37" spans="1:15" ht="90">
      <c r="A37" s="16">
        <v>11</v>
      </c>
      <c r="B37" s="16" t="s">
        <v>119</v>
      </c>
      <c r="C37" s="17">
        <v>42</v>
      </c>
      <c r="D37" s="17">
        <v>8</v>
      </c>
      <c r="E37" s="16">
        <v>4</v>
      </c>
      <c r="F37" s="16" t="s">
        <v>135</v>
      </c>
      <c r="G37" s="16" t="s">
        <v>60</v>
      </c>
      <c r="H37" s="16" t="s">
        <v>143</v>
      </c>
      <c r="I37" s="16" t="s">
        <v>21</v>
      </c>
      <c r="J37" s="16" t="s">
        <v>159</v>
      </c>
      <c r="K37" s="16" t="s">
        <v>160</v>
      </c>
      <c r="L37" s="16">
        <v>49</v>
      </c>
      <c r="M37" s="16">
        <v>12840.9</v>
      </c>
      <c r="N37" s="16">
        <v>9581.45</v>
      </c>
      <c r="O37" s="16" t="s">
        <v>23</v>
      </c>
    </row>
    <row r="38" spans="1:15" ht="30.75" customHeight="1">
      <c r="A38" s="15"/>
      <c r="B38" s="69" t="s">
        <v>32</v>
      </c>
      <c r="C38" s="70"/>
      <c r="D38" s="70"/>
      <c r="E38" s="71">
        <v>13.32</v>
      </c>
      <c r="F38" s="72"/>
      <c r="G38" s="72"/>
      <c r="H38" s="72"/>
      <c r="I38" s="72"/>
      <c r="J38" s="72"/>
      <c r="K38" s="72"/>
      <c r="L38" s="72"/>
      <c r="M38" s="71">
        <f>SUM(M27:M37)</f>
        <v>37712.94</v>
      </c>
      <c r="N38" s="71">
        <f>SUM(N27:N37)</f>
        <v>24427.36</v>
      </c>
      <c r="O38" s="72"/>
    </row>
    <row r="39" spans="1:15" ht="19.5" customHeight="1">
      <c r="A39" s="102" t="s">
        <v>260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</row>
    <row r="40" spans="1:15" ht="90">
      <c r="A40" s="16">
        <v>1</v>
      </c>
      <c r="B40" s="16" t="s">
        <v>161</v>
      </c>
      <c r="C40" s="17">
        <v>53</v>
      </c>
      <c r="D40" s="17" t="s">
        <v>162</v>
      </c>
      <c r="E40" s="16">
        <v>0.5</v>
      </c>
      <c r="F40" s="16" t="s">
        <v>163</v>
      </c>
      <c r="G40" s="16" t="s">
        <v>60</v>
      </c>
      <c r="H40" s="16" t="s">
        <v>128</v>
      </c>
      <c r="I40" s="16" t="s">
        <v>129</v>
      </c>
      <c r="J40" s="16" t="s">
        <v>164</v>
      </c>
      <c r="K40" s="16" t="s">
        <v>131</v>
      </c>
      <c r="L40" s="16">
        <v>49</v>
      </c>
      <c r="M40" s="16" t="s">
        <v>297</v>
      </c>
      <c r="N40" s="16" t="s">
        <v>297</v>
      </c>
      <c r="O40" s="16" t="s">
        <v>331</v>
      </c>
    </row>
    <row r="41" spans="1:15" ht="60">
      <c r="A41" s="16">
        <v>2</v>
      </c>
      <c r="B41" s="16" t="s">
        <v>165</v>
      </c>
      <c r="C41" s="17">
        <v>78</v>
      </c>
      <c r="D41" s="17" t="s">
        <v>166</v>
      </c>
      <c r="E41" s="16">
        <v>1.94</v>
      </c>
      <c r="F41" s="16" t="s">
        <v>167</v>
      </c>
      <c r="G41" s="16" t="s">
        <v>60</v>
      </c>
      <c r="H41" s="16" t="s">
        <v>168</v>
      </c>
      <c r="I41" s="16" t="s">
        <v>169</v>
      </c>
      <c r="J41" s="16" t="s">
        <v>170</v>
      </c>
      <c r="K41" s="16" t="s">
        <v>171</v>
      </c>
      <c r="L41" s="16">
        <v>49</v>
      </c>
      <c r="M41" s="16">
        <v>7796.25</v>
      </c>
      <c r="N41" s="16">
        <v>3898.12</v>
      </c>
      <c r="O41" s="16" t="s">
        <v>23</v>
      </c>
    </row>
    <row r="42" spans="1:15" ht="60">
      <c r="A42" s="16">
        <v>3</v>
      </c>
      <c r="B42" s="16" t="s">
        <v>172</v>
      </c>
      <c r="C42" s="17">
        <v>11</v>
      </c>
      <c r="D42" s="17" t="s">
        <v>173</v>
      </c>
      <c r="E42" s="16">
        <v>6</v>
      </c>
      <c r="F42" s="16" t="s">
        <v>174</v>
      </c>
      <c r="G42" s="16" t="s">
        <v>60</v>
      </c>
      <c r="H42" s="16" t="s">
        <v>175</v>
      </c>
      <c r="I42" s="16" t="s">
        <v>169</v>
      </c>
      <c r="J42" s="16" t="s">
        <v>176</v>
      </c>
      <c r="K42" s="16" t="s">
        <v>171</v>
      </c>
      <c r="L42" s="16">
        <v>20</v>
      </c>
      <c r="M42" s="16">
        <v>27723</v>
      </c>
      <c r="N42" s="16">
        <v>13861.5</v>
      </c>
      <c r="O42" s="16" t="s">
        <v>23</v>
      </c>
    </row>
    <row r="43" spans="1:15" ht="60">
      <c r="A43" s="16">
        <v>4</v>
      </c>
      <c r="B43" s="16" t="s">
        <v>177</v>
      </c>
      <c r="C43" s="17">
        <v>11</v>
      </c>
      <c r="D43" s="17">
        <v>28</v>
      </c>
      <c r="E43" s="16">
        <v>0.48</v>
      </c>
      <c r="F43" s="16" t="s">
        <v>178</v>
      </c>
      <c r="G43" s="16" t="s">
        <v>60</v>
      </c>
      <c r="H43" s="16" t="s">
        <v>175</v>
      </c>
      <c r="I43" s="16" t="s">
        <v>169</v>
      </c>
      <c r="J43" s="16" t="s">
        <v>179</v>
      </c>
      <c r="K43" s="16" t="s">
        <v>171</v>
      </c>
      <c r="L43" s="16">
        <v>20</v>
      </c>
      <c r="M43" s="16">
        <v>2376</v>
      </c>
      <c r="N43" s="16">
        <v>1188</v>
      </c>
      <c r="O43" s="16" t="s">
        <v>23</v>
      </c>
    </row>
    <row r="44" spans="1:15" ht="60">
      <c r="A44" s="16">
        <v>5</v>
      </c>
      <c r="B44" s="16" t="s">
        <v>83</v>
      </c>
      <c r="C44" s="17" t="s">
        <v>180</v>
      </c>
      <c r="D44" s="17" t="s">
        <v>181</v>
      </c>
      <c r="E44" s="16">
        <v>2.8</v>
      </c>
      <c r="F44" s="16" t="s">
        <v>182</v>
      </c>
      <c r="G44" s="16" t="s">
        <v>60</v>
      </c>
      <c r="H44" s="16" t="s">
        <v>183</v>
      </c>
      <c r="I44" s="16" t="s">
        <v>85</v>
      </c>
      <c r="J44" s="16" t="s">
        <v>184</v>
      </c>
      <c r="K44" s="16" t="s">
        <v>64</v>
      </c>
      <c r="L44" s="16">
        <v>47</v>
      </c>
      <c r="M44" s="16">
        <v>12670.16</v>
      </c>
      <c r="N44" s="16">
        <v>6335.08</v>
      </c>
      <c r="O44" s="16" t="s">
        <v>23</v>
      </c>
    </row>
    <row r="45" spans="1:15" ht="60">
      <c r="A45" s="16">
        <v>6</v>
      </c>
      <c r="B45" s="16" t="s">
        <v>185</v>
      </c>
      <c r="C45" s="17">
        <v>1</v>
      </c>
      <c r="D45" s="17">
        <v>1</v>
      </c>
      <c r="E45" s="16">
        <v>1.4</v>
      </c>
      <c r="F45" s="16" t="s">
        <v>186</v>
      </c>
      <c r="G45" s="16" t="s">
        <v>60</v>
      </c>
      <c r="H45" s="16" t="s">
        <v>187</v>
      </c>
      <c r="I45" s="16" t="s">
        <v>85</v>
      </c>
      <c r="J45" s="16" t="s">
        <v>188</v>
      </c>
      <c r="K45" s="16" t="s">
        <v>64</v>
      </c>
      <c r="L45" s="16">
        <v>49</v>
      </c>
      <c r="M45" s="16">
        <v>6344.84</v>
      </c>
      <c r="N45" s="16">
        <v>3167.41</v>
      </c>
      <c r="O45" s="16" t="s">
        <v>23</v>
      </c>
    </row>
    <row r="46" spans="1:15" ht="60">
      <c r="A46" s="16">
        <v>7</v>
      </c>
      <c r="B46" s="16" t="s">
        <v>83</v>
      </c>
      <c r="C46" s="17">
        <v>40</v>
      </c>
      <c r="D46" s="17" t="s">
        <v>189</v>
      </c>
      <c r="E46" s="16">
        <v>0.25</v>
      </c>
      <c r="F46" s="16" t="s">
        <v>190</v>
      </c>
      <c r="G46" s="16" t="s">
        <v>60</v>
      </c>
      <c r="H46" s="16" t="s">
        <v>187</v>
      </c>
      <c r="I46" s="16" t="s">
        <v>85</v>
      </c>
      <c r="J46" s="16" t="s">
        <v>191</v>
      </c>
      <c r="K46" s="16" t="s">
        <v>64</v>
      </c>
      <c r="L46" s="16">
        <v>49</v>
      </c>
      <c r="M46" s="16">
        <v>1148.78</v>
      </c>
      <c r="N46" s="16">
        <v>574.39</v>
      </c>
      <c r="O46" s="16" t="s">
        <v>23</v>
      </c>
    </row>
    <row r="47" spans="1:15" ht="60">
      <c r="A47" s="16">
        <v>8</v>
      </c>
      <c r="B47" s="16" t="s">
        <v>185</v>
      </c>
      <c r="C47" s="17">
        <v>1</v>
      </c>
      <c r="D47" s="17" t="s">
        <v>101</v>
      </c>
      <c r="E47" s="16">
        <v>4.3</v>
      </c>
      <c r="F47" s="16" t="s">
        <v>192</v>
      </c>
      <c r="G47" s="16" t="s">
        <v>60</v>
      </c>
      <c r="H47" s="16" t="s">
        <v>187</v>
      </c>
      <c r="I47" s="16" t="s">
        <v>85</v>
      </c>
      <c r="J47" s="16" t="s">
        <v>193</v>
      </c>
      <c r="K47" s="16" t="s">
        <v>64</v>
      </c>
      <c r="L47" s="16">
        <v>49</v>
      </c>
      <c r="M47" s="16">
        <v>9692.19</v>
      </c>
      <c r="N47" s="16">
        <v>4846.1</v>
      </c>
      <c r="O47" s="16" t="s">
        <v>23</v>
      </c>
    </row>
    <row r="48" spans="1:15" ht="60">
      <c r="A48" s="16">
        <v>9</v>
      </c>
      <c r="B48" s="16" t="s">
        <v>194</v>
      </c>
      <c r="C48" s="17">
        <v>1</v>
      </c>
      <c r="D48" s="17" t="s">
        <v>126</v>
      </c>
      <c r="E48" s="16">
        <v>1.4</v>
      </c>
      <c r="F48" s="16" t="s">
        <v>195</v>
      </c>
      <c r="G48" s="16" t="s">
        <v>60</v>
      </c>
      <c r="H48" s="16" t="s">
        <v>110</v>
      </c>
      <c r="I48" s="16" t="s">
        <v>85</v>
      </c>
      <c r="J48" s="16" t="s">
        <v>196</v>
      </c>
      <c r="K48" s="16" t="s">
        <v>64</v>
      </c>
      <c r="L48" s="16">
        <v>49</v>
      </c>
      <c r="M48" s="16">
        <v>2412.9</v>
      </c>
      <c r="N48" s="16">
        <v>1206.45</v>
      </c>
      <c r="O48" s="16" t="s">
        <v>23</v>
      </c>
    </row>
    <row r="49" spans="1:15" ht="60">
      <c r="A49" s="16">
        <v>10</v>
      </c>
      <c r="B49" s="16" t="s">
        <v>197</v>
      </c>
      <c r="C49" s="17" t="s">
        <v>198</v>
      </c>
      <c r="D49" s="17" t="s">
        <v>199</v>
      </c>
      <c r="E49" s="16">
        <v>2</v>
      </c>
      <c r="F49" s="16" t="s">
        <v>200</v>
      </c>
      <c r="G49" s="16" t="s">
        <v>60</v>
      </c>
      <c r="H49" s="16" t="s">
        <v>201</v>
      </c>
      <c r="I49" s="16" t="s">
        <v>85</v>
      </c>
      <c r="J49" s="16" t="s">
        <v>202</v>
      </c>
      <c r="K49" s="16" t="s">
        <v>64</v>
      </c>
      <c r="L49" s="16">
        <v>49</v>
      </c>
      <c r="M49" s="16">
        <v>3812.73</v>
      </c>
      <c r="N49" s="16">
        <v>1906.36</v>
      </c>
      <c r="O49" s="16" t="s">
        <v>23</v>
      </c>
    </row>
    <row r="50" spans="1:15" ht="90">
      <c r="A50" s="16">
        <v>11</v>
      </c>
      <c r="B50" s="16" t="s">
        <v>194</v>
      </c>
      <c r="C50" s="17">
        <v>1</v>
      </c>
      <c r="D50" s="17">
        <v>4</v>
      </c>
      <c r="E50" s="16">
        <v>0.6</v>
      </c>
      <c r="F50" s="16" t="s">
        <v>203</v>
      </c>
      <c r="G50" s="16" t="s">
        <v>60</v>
      </c>
      <c r="H50" s="16" t="s">
        <v>201</v>
      </c>
      <c r="I50" s="16" t="s">
        <v>85</v>
      </c>
      <c r="J50" s="16" t="s">
        <v>204</v>
      </c>
      <c r="K50" s="16" t="s">
        <v>205</v>
      </c>
      <c r="L50" s="16">
        <v>49</v>
      </c>
      <c r="M50" s="16">
        <v>2691.4</v>
      </c>
      <c r="N50" s="16">
        <v>1345.7</v>
      </c>
      <c r="O50" s="16" t="s">
        <v>23</v>
      </c>
    </row>
    <row r="51" spans="1:15" ht="90">
      <c r="A51" s="16">
        <v>12</v>
      </c>
      <c r="B51" s="16" t="s">
        <v>194</v>
      </c>
      <c r="C51" s="17">
        <v>1</v>
      </c>
      <c r="D51" s="17">
        <v>4</v>
      </c>
      <c r="E51" s="16">
        <v>0.7</v>
      </c>
      <c r="F51" s="16" t="s">
        <v>206</v>
      </c>
      <c r="G51" s="16" t="s">
        <v>60</v>
      </c>
      <c r="H51" s="16" t="s">
        <v>201</v>
      </c>
      <c r="I51" s="16" t="s">
        <v>85</v>
      </c>
      <c r="J51" s="16" t="s">
        <v>207</v>
      </c>
      <c r="K51" s="16" t="s">
        <v>205</v>
      </c>
      <c r="L51" s="16">
        <v>49</v>
      </c>
      <c r="M51" s="16">
        <v>3139.98</v>
      </c>
      <c r="N51" s="16">
        <v>1569.99</v>
      </c>
      <c r="O51" s="16" t="s">
        <v>23</v>
      </c>
    </row>
    <row r="52" spans="1:15" ht="90">
      <c r="A52" s="16">
        <v>13</v>
      </c>
      <c r="B52" s="16" t="s">
        <v>194</v>
      </c>
      <c r="C52" s="17">
        <v>1</v>
      </c>
      <c r="D52" s="17">
        <v>4</v>
      </c>
      <c r="E52" s="16">
        <v>0.7</v>
      </c>
      <c r="F52" s="16" t="s">
        <v>208</v>
      </c>
      <c r="G52" s="16" t="s">
        <v>60</v>
      </c>
      <c r="H52" s="16" t="s">
        <v>201</v>
      </c>
      <c r="I52" s="16" t="s">
        <v>85</v>
      </c>
      <c r="J52" s="16" t="s">
        <v>209</v>
      </c>
      <c r="K52" s="16" t="s">
        <v>205</v>
      </c>
      <c r="L52" s="16">
        <v>49</v>
      </c>
      <c r="M52" s="16">
        <v>3139.98</v>
      </c>
      <c r="N52" s="16">
        <v>1569.99</v>
      </c>
      <c r="O52" s="16" t="s">
        <v>23</v>
      </c>
    </row>
    <row r="53" spans="1:15" ht="90">
      <c r="A53" s="16">
        <v>14</v>
      </c>
      <c r="B53" s="16" t="s">
        <v>194</v>
      </c>
      <c r="C53" s="17">
        <v>1</v>
      </c>
      <c r="D53" s="17">
        <v>4</v>
      </c>
      <c r="E53" s="16">
        <v>0.7</v>
      </c>
      <c r="F53" s="16" t="s">
        <v>210</v>
      </c>
      <c r="G53" s="16" t="s">
        <v>60</v>
      </c>
      <c r="H53" s="16" t="s">
        <v>201</v>
      </c>
      <c r="I53" s="16" t="s">
        <v>85</v>
      </c>
      <c r="J53" s="16" t="s">
        <v>211</v>
      </c>
      <c r="K53" s="16" t="s">
        <v>205</v>
      </c>
      <c r="L53" s="16">
        <v>49</v>
      </c>
      <c r="M53" s="16">
        <v>3139.98</v>
      </c>
      <c r="N53" s="16">
        <v>1569.99</v>
      </c>
      <c r="O53" s="16" t="s">
        <v>23</v>
      </c>
    </row>
    <row r="54" spans="1:15" ht="90">
      <c r="A54" s="16">
        <v>15</v>
      </c>
      <c r="B54" s="16" t="s">
        <v>212</v>
      </c>
      <c r="C54" s="17">
        <v>85</v>
      </c>
      <c r="D54" s="17" t="s">
        <v>213</v>
      </c>
      <c r="E54" s="16">
        <v>7.2</v>
      </c>
      <c r="F54" s="16" t="s">
        <v>214</v>
      </c>
      <c r="G54" s="16" t="s">
        <v>60</v>
      </c>
      <c r="H54" s="16" t="s">
        <v>201</v>
      </c>
      <c r="I54" s="16" t="s">
        <v>85</v>
      </c>
      <c r="J54" s="16" t="s">
        <v>215</v>
      </c>
      <c r="K54" s="16" t="s">
        <v>205</v>
      </c>
      <c r="L54" s="16">
        <v>49</v>
      </c>
      <c r="M54" s="16">
        <v>23351.48</v>
      </c>
      <c r="N54" s="16">
        <v>11675.74</v>
      </c>
      <c r="O54" s="16" t="s">
        <v>23</v>
      </c>
    </row>
    <row r="55" spans="1:15" ht="96" customHeight="1">
      <c r="A55" s="16">
        <v>16</v>
      </c>
      <c r="B55" s="16" t="s">
        <v>216</v>
      </c>
      <c r="C55" s="17">
        <v>14</v>
      </c>
      <c r="D55" s="17" t="s">
        <v>217</v>
      </c>
      <c r="E55" s="16">
        <v>4.9</v>
      </c>
      <c r="F55" s="16" t="s">
        <v>218</v>
      </c>
      <c r="G55" s="16" t="s">
        <v>60</v>
      </c>
      <c r="H55" s="16" t="s">
        <v>219</v>
      </c>
      <c r="I55" s="16" t="s">
        <v>85</v>
      </c>
      <c r="J55" s="16" t="s">
        <v>220</v>
      </c>
      <c r="K55" s="16" t="s">
        <v>205</v>
      </c>
      <c r="L55" s="16">
        <v>49</v>
      </c>
      <c r="M55" s="16">
        <v>24048.27</v>
      </c>
      <c r="N55" s="16">
        <v>4989.18</v>
      </c>
      <c r="O55" s="16" t="s">
        <v>23</v>
      </c>
    </row>
    <row r="56" spans="1:15" ht="45">
      <c r="A56" s="16">
        <v>17</v>
      </c>
      <c r="B56" s="16" t="s">
        <v>221</v>
      </c>
      <c r="C56" s="17">
        <v>51</v>
      </c>
      <c r="D56" s="17">
        <v>5</v>
      </c>
      <c r="E56" s="16">
        <v>4.2</v>
      </c>
      <c r="F56" s="16" t="s">
        <v>222</v>
      </c>
      <c r="G56" s="16" t="s">
        <v>60</v>
      </c>
      <c r="H56" s="16" t="s">
        <v>201</v>
      </c>
      <c r="I56" s="16" t="s">
        <v>150</v>
      </c>
      <c r="J56" s="16" t="s">
        <v>223</v>
      </c>
      <c r="K56" s="16" t="s">
        <v>64</v>
      </c>
      <c r="L56" s="16">
        <v>49</v>
      </c>
      <c r="M56" s="16">
        <v>1920</v>
      </c>
      <c r="N56" s="16">
        <v>960</v>
      </c>
      <c r="O56" s="16" t="s">
        <v>23</v>
      </c>
    </row>
    <row r="57" spans="1:15" ht="45">
      <c r="A57" s="16">
        <v>18</v>
      </c>
      <c r="B57" s="16" t="s">
        <v>224</v>
      </c>
      <c r="C57" s="17">
        <v>49</v>
      </c>
      <c r="D57" s="17" t="s">
        <v>225</v>
      </c>
      <c r="E57" s="16">
        <v>0.8</v>
      </c>
      <c r="F57" s="16" t="s">
        <v>226</v>
      </c>
      <c r="G57" s="16" t="s">
        <v>60</v>
      </c>
      <c r="H57" s="16" t="s">
        <v>227</v>
      </c>
      <c r="I57" s="16" t="s">
        <v>150</v>
      </c>
      <c r="J57" s="16" t="s">
        <v>228</v>
      </c>
      <c r="K57" s="16" t="s">
        <v>64</v>
      </c>
      <c r="L57" s="16">
        <v>49</v>
      </c>
      <c r="M57" s="16">
        <v>546</v>
      </c>
      <c r="N57" s="16">
        <v>273</v>
      </c>
      <c r="O57" s="16" t="s">
        <v>23</v>
      </c>
    </row>
    <row r="58" spans="1:15" ht="45">
      <c r="A58" s="16">
        <v>19</v>
      </c>
      <c r="B58" s="16" t="s">
        <v>224</v>
      </c>
      <c r="C58" s="17">
        <v>49</v>
      </c>
      <c r="D58" s="17" t="s">
        <v>229</v>
      </c>
      <c r="E58" s="16">
        <v>1.1</v>
      </c>
      <c r="F58" s="16" t="s">
        <v>230</v>
      </c>
      <c r="G58" s="16" t="s">
        <v>60</v>
      </c>
      <c r="H58" s="16" t="s">
        <v>227</v>
      </c>
      <c r="I58" s="16" t="s">
        <v>150</v>
      </c>
      <c r="J58" s="16" t="s">
        <v>231</v>
      </c>
      <c r="K58" s="16" t="s">
        <v>64</v>
      </c>
      <c r="L58" s="16">
        <v>49</v>
      </c>
      <c r="M58" s="16">
        <v>700</v>
      </c>
      <c r="N58" s="16">
        <v>350</v>
      </c>
      <c r="O58" s="16" t="s">
        <v>23</v>
      </c>
    </row>
    <row r="59" spans="1:15" ht="60">
      <c r="A59" s="16">
        <v>20</v>
      </c>
      <c r="B59" s="16" t="s">
        <v>232</v>
      </c>
      <c r="C59" s="17">
        <v>27</v>
      </c>
      <c r="D59" s="17">
        <v>25</v>
      </c>
      <c r="E59" s="16">
        <v>1.5</v>
      </c>
      <c r="F59" s="16" t="s">
        <v>233</v>
      </c>
      <c r="G59" s="16" t="s">
        <v>60</v>
      </c>
      <c r="H59" s="16" t="s">
        <v>227</v>
      </c>
      <c r="I59" s="16" t="s">
        <v>234</v>
      </c>
      <c r="J59" s="16" t="s">
        <v>235</v>
      </c>
      <c r="K59" s="16" t="s">
        <v>236</v>
      </c>
      <c r="L59" s="16">
        <v>49</v>
      </c>
      <c r="M59" s="16">
        <v>5350.84</v>
      </c>
      <c r="N59" s="16">
        <v>5350.84</v>
      </c>
      <c r="O59" s="16" t="s">
        <v>23</v>
      </c>
    </row>
    <row r="60" spans="1:15" ht="90">
      <c r="A60" s="16">
        <v>21</v>
      </c>
      <c r="B60" s="16" t="s">
        <v>237</v>
      </c>
      <c r="C60" s="17">
        <v>58</v>
      </c>
      <c r="D60" s="17" t="s">
        <v>238</v>
      </c>
      <c r="E60" s="16">
        <v>4</v>
      </c>
      <c r="F60" s="16" t="s">
        <v>239</v>
      </c>
      <c r="G60" s="16" t="s">
        <v>60</v>
      </c>
      <c r="H60" s="16" t="s">
        <v>240</v>
      </c>
      <c r="I60" s="16" t="s">
        <v>111</v>
      </c>
      <c r="J60" s="16" t="s">
        <v>241</v>
      </c>
      <c r="K60" s="16" t="s">
        <v>205</v>
      </c>
      <c r="L60" s="16">
        <v>49</v>
      </c>
      <c r="M60" s="16">
        <v>5932</v>
      </c>
      <c r="N60" s="16">
        <v>2620</v>
      </c>
      <c r="O60" s="16" t="s">
        <v>23</v>
      </c>
    </row>
    <row r="61" spans="1:15" ht="90">
      <c r="A61" s="16">
        <v>22</v>
      </c>
      <c r="B61" s="16" t="s">
        <v>119</v>
      </c>
      <c r="C61" s="17">
        <v>87</v>
      </c>
      <c r="D61" s="17">
        <v>3</v>
      </c>
      <c r="E61" s="16">
        <v>0.5</v>
      </c>
      <c r="F61" s="16" t="s">
        <v>242</v>
      </c>
      <c r="G61" s="16" t="s">
        <v>60</v>
      </c>
      <c r="H61" s="16" t="s">
        <v>201</v>
      </c>
      <c r="I61" s="16" t="s">
        <v>21</v>
      </c>
      <c r="J61" s="16" t="s">
        <v>243</v>
      </c>
      <c r="K61" s="16" t="s">
        <v>205</v>
      </c>
      <c r="L61" s="16">
        <v>49</v>
      </c>
      <c r="M61" s="16">
        <v>432.93</v>
      </c>
      <c r="N61" s="16">
        <v>235.41</v>
      </c>
      <c r="O61" s="16" t="s">
        <v>357</v>
      </c>
    </row>
    <row r="62" spans="1:15" ht="90">
      <c r="A62" s="16">
        <v>23</v>
      </c>
      <c r="B62" s="16" t="s">
        <v>119</v>
      </c>
      <c r="C62" s="17">
        <v>87</v>
      </c>
      <c r="D62" s="17">
        <v>2</v>
      </c>
      <c r="E62" s="16">
        <v>1</v>
      </c>
      <c r="F62" s="16" t="s">
        <v>244</v>
      </c>
      <c r="G62" s="16" t="s">
        <v>60</v>
      </c>
      <c r="H62" s="16" t="s">
        <v>168</v>
      </c>
      <c r="I62" s="16" t="s">
        <v>21</v>
      </c>
      <c r="J62" s="16" t="s">
        <v>245</v>
      </c>
      <c r="K62" s="16" t="s">
        <v>205</v>
      </c>
      <c r="L62" s="16">
        <v>20</v>
      </c>
      <c r="M62" s="16">
        <v>1470.35</v>
      </c>
      <c r="N62" s="16">
        <v>798.33</v>
      </c>
      <c r="O62" s="16" t="s">
        <v>23</v>
      </c>
    </row>
    <row r="63" spans="1:15" ht="90">
      <c r="A63" s="16">
        <v>24</v>
      </c>
      <c r="B63" s="16" t="s">
        <v>119</v>
      </c>
      <c r="C63" s="17">
        <v>87</v>
      </c>
      <c r="D63" s="17">
        <v>2</v>
      </c>
      <c r="E63" s="16">
        <v>1</v>
      </c>
      <c r="F63" s="16" t="s">
        <v>246</v>
      </c>
      <c r="G63" s="16" t="s">
        <v>60</v>
      </c>
      <c r="H63" s="16" t="s">
        <v>168</v>
      </c>
      <c r="I63" s="16" t="s">
        <v>21</v>
      </c>
      <c r="J63" s="16" t="s">
        <v>245</v>
      </c>
      <c r="K63" s="16" t="s">
        <v>205</v>
      </c>
      <c r="L63" s="16">
        <v>20</v>
      </c>
      <c r="M63" s="16">
        <v>1470.35</v>
      </c>
      <c r="N63" s="16">
        <v>798.33</v>
      </c>
      <c r="O63" s="16" t="s">
        <v>23</v>
      </c>
    </row>
    <row r="64" spans="1:15" ht="15">
      <c r="A64" s="15"/>
      <c r="B64" s="22" t="s">
        <v>32</v>
      </c>
      <c r="C64" s="14"/>
      <c r="D64" s="14"/>
      <c r="E64" s="23">
        <v>49.97</v>
      </c>
      <c r="F64" s="15"/>
      <c r="G64" s="15"/>
      <c r="H64" s="15"/>
      <c r="I64" s="15"/>
      <c r="J64" s="15"/>
      <c r="K64" s="15"/>
      <c r="L64" s="15"/>
      <c r="M64" s="24">
        <v>152286.09</v>
      </c>
      <c r="N64" s="23">
        <v>53117.97</v>
      </c>
      <c r="O64" s="15"/>
    </row>
    <row r="65" spans="1:15" ht="17.25" customHeight="1">
      <c r="A65" s="102" t="s">
        <v>259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4"/>
    </row>
    <row r="66" spans="1:15" ht="90">
      <c r="A66" s="16">
        <v>1</v>
      </c>
      <c r="B66" s="16" t="s">
        <v>247</v>
      </c>
      <c r="C66" s="17">
        <v>30</v>
      </c>
      <c r="D66" s="17">
        <v>19</v>
      </c>
      <c r="E66" s="16">
        <v>0.99</v>
      </c>
      <c r="F66" s="16" t="s">
        <v>248</v>
      </c>
      <c r="G66" s="16" t="s">
        <v>60</v>
      </c>
      <c r="H66" s="16" t="s">
        <v>249</v>
      </c>
      <c r="I66" s="16" t="s">
        <v>169</v>
      </c>
      <c r="J66" s="16" t="s">
        <v>250</v>
      </c>
      <c r="K66" s="16" t="s">
        <v>205</v>
      </c>
      <c r="L66" s="16">
        <v>49</v>
      </c>
      <c r="M66" s="16" t="s">
        <v>298</v>
      </c>
      <c r="N66" s="16" t="s">
        <v>298</v>
      </c>
      <c r="O66" s="16" t="s">
        <v>23</v>
      </c>
    </row>
    <row r="67" spans="1:15" ht="90">
      <c r="A67" s="16">
        <v>2</v>
      </c>
      <c r="B67" s="16" t="s">
        <v>251</v>
      </c>
      <c r="C67" s="17">
        <v>31</v>
      </c>
      <c r="D67" s="17">
        <v>2</v>
      </c>
      <c r="E67" s="16">
        <v>3.36</v>
      </c>
      <c r="F67" s="16" t="s">
        <v>252</v>
      </c>
      <c r="G67" s="16" t="s">
        <v>60</v>
      </c>
      <c r="H67" s="16" t="s">
        <v>249</v>
      </c>
      <c r="I67" s="16" t="s">
        <v>253</v>
      </c>
      <c r="J67" s="16" t="s">
        <v>254</v>
      </c>
      <c r="K67" s="16" t="s">
        <v>205</v>
      </c>
      <c r="L67" s="16">
        <v>49</v>
      </c>
      <c r="M67" s="16" t="s">
        <v>299</v>
      </c>
      <c r="N67" s="16" t="s">
        <v>299</v>
      </c>
      <c r="O67" s="16" t="s">
        <v>23</v>
      </c>
    </row>
    <row r="68" spans="1:15" ht="60">
      <c r="A68" s="58">
        <v>3</v>
      </c>
      <c r="B68" s="58" t="s">
        <v>255</v>
      </c>
      <c r="C68" s="59">
        <v>21</v>
      </c>
      <c r="D68" s="59" t="s">
        <v>256</v>
      </c>
      <c r="E68" s="58">
        <v>0.63</v>
      </c>
      <c r="F68" s="58" t="s">
        <v>257</v>
      </c>
      <c r="G68" s="58" t="s">
        <v>60</v>
      </c>
      <c r="H68" s="58" t="s">
        <v>249</v>
      </c>
      <c r="I68" s="58" t="s">
        <v>104</v>
      </c>
      <c r="J68" s="58" t="s">
        <v>258</v>
      </c>
      <c r="K68" s="58" t="s">
        <v>64</v>
      </c>
      <c r="L68" s="58">
        <v>49</v>
      </c>
      <c r="M68" s="58" t="s">
        <v>300</v>
      </c>
      <c r="N68" s="58" t="s">
        <v>301</v>
      </c>
      <c r="O68" s="58" t="s">
        <v>23</v>
      </c>
    </row>
    <row r="69" spans="1:15" ht="15">
      <c r="A69" s="15"/>
      <c r="B69" s="22" t="s">
        <v>32</v>
      </c>
      <c r="C69" s="14"/>
      <c r="D69" s="14"/>
      <c r="E69" s="22">
        <v>4.98</v>
      </c>
      <c r="F69" s="15"/>
      <c r="G69" s="15"/>
      <c r="H69" s="15"/>
      <c r="I69" s="15"/>
      <c r="J69" s="15"/>
      <c r="K69" s="15"/>
      <c r="L69" s="15"/>
      <c r="M69" s="22">
        <v>21212.7</v>
      </c>
      <c r="N69" s="23">
        <v>18774.26</v>
      </c>
      <c r="O69" s="15"/>
    </row>
    <row r="70" spans="1:15" ht="14.25" customHeight="1">
      <c r="A70" s="102" t="s">
        <v>262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4"/>
    </row>
    <row r="71" spans="1:15" ht="30" customHeight="1">
      <c r="A71" s="97" t="s">
        <v>16</v>
      </c>
      <c r="B71" s="97" t="s">
        <v>263</v>
      </c>
      <c r="C71" s="5">
        <v>37</v>
      </c>
      <c r="D71" s="25" t="s">
        <v>264</v>
      </c>
      <c r="E71" s="97">
        <v>5.5</v>
      </c>
      <c r="F71" s="97" t="s">
        <v>265</v>
      </c>
      <c r="G71" s="105" t="s">
        <v>266</v>
      </c>
      <c r="H71" s="105" t="s">
        <v>267</v>
      </c>
      <c r="I71" s="105" t="s">
        <v>268</v>
      </c>
      <c r="J71" s="105" t="s">
        <v>269</v>
      </c>
      <c r="K71" s="97" t="s">
        <v>106</v>
      </c>
      <c r="L71" s="97">
        <v>49</v>
      </c>
      <c r="M71" s="97" t="s">
        <v>270</v>
      </c>
      <c r="N71" s="97" t="s">
        <v>270</v>
      </c>
      <c r="O71" s="108" t="s">
        <v>23</v>
      </c>
    </row>
    <row r="72" spans="1:15" ht="15">
      <c r="A72" s="100"/>
      <c r="B72" s="100"/>
      <c r="C72" s="5">
        <v>38</v>
      </c>
      <c r="D72" s="25">
        <v>6</v>
      </c>
      <c r="E72" s="100"/>
      <c r="F72" s="100"/>
      <c r="G72" s="106"/>
      <c r="H72" s="106"/>
      <c r="I72" s="106"/>
      <c r="J72" s="106"/>
      <c r="K72" s="100"/>
      <c r="L72" s="100"/>
      <c r="M72" s="100"/>
      <c r="N72" s="100"/>
      <c r="O72" s="109"/>
    </row>
    <row r="73" spans="1:15" ht="54" customHeight="1">
      <c r="A73" s="98"/>
      <c r="B73" s="98"/>
      <c r="C73" s="5">
        <v>40</v>
      </c>
      <c r="D73" s="25" t="s">
        <v>271</v>
      </c>
      <c r="E73" s="98"/>
      <c r="F73" s="98"/>
      <c r="G73" s="107"/>
      <c r="H73" s="107"/>
      <c r="I73" s="107"/>
      <c r="J73" s="107"/>
      <c r="K73" s="98"/>
      <c r="L73" s="98"/>
      <c r="M73" s="98"/>
      <c r="N73" s="98"/>
      <c r="O73" s="110"/>
    </row>
    <row r="74" spans="1:15" ht="90">
      <c r="A74" s="5" t="s">
        <v>25</v>
      </c>
      <c r="B74" s="5" t="s">
        <v>247</v>
      </c>
      <c r="C74" s="5">
        <v>11</v>
      </c>
      <c r="D74" s="25" t="s">
        <v>272</v>
      </c>
      <c r="E74" s="26">
        <v>4</v>
      </c>
      <c r="F74" s="27" t="s">
        <v>273</v>
      </c>
      <c r="G74" s="27" t="s">
        <v>266</v>
      </c>
      <c r="H74" s="27" t="s">
        <v>274</v>
      </c>
      <c r="I74" s="27" t="s">
        <v>275</v>
      </c>
      <c r="J74" s="27" t="s">
        <v>276</v>
      </c>
      <c r="K74" s="27" t="s">
        <v>205</v>
      </c>
      <c r="L74" s="27">
        <v>49</v>
      </c>
      <c r="M74" s="27" t="s">
        <v>277</v>
      </c>
      <c r="N74" s="27" t="s">
        <v>277</v>
      </c>
      <c r="O74" s="28" t="s">
        <v>23</v>
      </c>
    </row>
    <row r="75" spans="1:15" ht="75">
      <c r="A75" s="5" t="s">
        <v>26</v>
      </c>
      <c r="B75" s="29" t="s">
        <v>278</v>
      </c>
      <c r="C75" s="5">
        <v>38</v>
      </c>
      <c r="D75" s="30">
        <v>1</v>
      </c>
      <c r="E75" s="5">
        <v>0.1</v>
      </c>
      <c r="F75" s="5" t="s">
        <v>279</v>
      </c>
      <c r="G75" s="5" t="s">
        <v>266</v>
      </c>
      <c r="H75" s="31" t="s">
        <v>267</v>
      </c>
      <c r="I75" s="5" t="s">
        <v>280</v>
      </c>
      <c r="J75" s="5" t="s">
        <v>281</v>
      </c>
      <c r="K75" s="5" t="s">
        <v>282</v>
      </c>
      <c r="L75" s="5">
        <v>49</v>
      </c>
      <c r="M75" s="32" t="s">
        <v>283</v>
      </c>
      <c r="N75" s="5" t="s">
        <v>284</v>
      </c>
      <c r="O75" s="33" t="s">
        <v>23</v>
      </c>
    </row>
    <row r="76" spans="1:15" ht="90">
      <c r="A76" s="34" t="s">
        <v>27</v>
      </c>
      <c r="B76" s="35" t="s">
        <v>285</v>
      </c>
      <c r="C76" s="34">
        <v>24</v>
      </c>
      <c r="D76" s="34">
        <v>31</v>
      </c>
      <c r="E76" s="34">
        <v>0.4</v>
      </c>
      <c r="F76" s="36" t="s">
        <v>286</v>
      </c>
      <c r="G76" s="35" t="s">
        <v>266</v>
      </c>
      <c r="H76" s="35" t="s">
        <v>274</v>
      </c>
      <c r="I76" s="35" t="s">
        <v>287</v>
      </c>
      <c r="J76" s="35" t="s">
        <v>288</v>
      </c>
      <c r="K76" s="35" t="s">
        <v>289</v>
      </c>
      <c r="L76" s="34">
        <v>10</v>
      </c>
      <c r="M76" s="32" t="s">
        <v>290</v>
      </c>
      <c r="N76" s="5" t="s">
        <v>290</v>
      </c>
      <c r="O76" s="38" t="s">
        <v>23</v>
      </c>
    </row>
    <row r="77" spans="1:15" ht="90">
      <c r="A77" s="34" t="s">
        <v>28</v>
      </c>
      <c r="B77" s="35" t="s">
        <v>291</v>
      </c>
      <c r="C77" s="34">
        <v>65</v>
      </c>
      <c r="D77" s="34">
        <v>14</v>
      </c>
      <c r="E77" s="34">
        <v>0.05</v>
      </c>
      <c r="F77" s="36" t="s">
        <v>292</v>
      </c>
      <c r="G77" s="35" t="s">
        <v>266</v>
      </c>
      <c r="H77" s="35" t="s">
        <v>274</v>
      </c>
      <c r="I77" s="35" t="s">
        <v>293</v>
      </c>
      <c r="J77" s="35" t="s">
        <v>294</v>
      </c>
      <c r="K77" s="35" t="s">
        <v>205</v>
      </c>
      <c r="L77" s="34">
        <v>49</v>
      </c>
      <c r="M77" s="32" t="s">
        <v>295</v>
      </c>
      <c r="N77" s="5" t="s">
        <v>296</v>
      </c>
      <c r="O77" s="38" t="s">
        <v>23</v>
      </c>
    </row>
    <row r="78" spans="1:15" ht="14.25">
      <c r="A78" s="38"/>
      <c r="B78" s="39" t="s">
        <v>32</v>
      </c>
      <c r="C78" s="40"/>
      <c r="D78" s="40"/>
      <c r="E78" s="13">
        <f>SUM(E71:E77)</f>
        <v>10.05</v>
      </c>
      <c r="F78" s="37"/>
      <c r="G78" s="37"/>
      <c r="H78" s="37"/>
      <c r="I78" s="37"/>
      <c r="J78" s="37"/>
      <c r="K78" s="37"/>
      <c r="L78" s="37"/>
      <c r="M78" s="41">
        <v>22199.27</v>
      </c>
      <c r="N78" s="41">
        <v>22022.56</v>
      </c>
      <c r="O78" s="37"/>
    </row>
    <row r="79" spans="1:15" ht="14.25" customHeight="1">
      <c r="A79" s="102" t="s">
        <v>302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4"/>
    </row>
    <row r="80" spans="1:15" ht="90">
      <c r="A80" s="20">
        <v>1</v>
      </c>
      <c r="B80" s="42" t="s">
        <v>303</v>
      </c>
      <c r="C80" s="42">
        <v>1</v>
      </c>
      <c r="D80" s="43">
        <v>12.13</v>
      </c>
      <c r="E80" s="43">
        <v>1.1</v>
      </c>
      <c r="F80" s="43" t="s">
        <v>304</v>
      </c>
      <c r="G80" s="44" t="s">
        <v>60</v>
      </c>
      <c r="H80" s="43" t="s">
        <v>305</v>
      </c>
      <c r="I80" s="43" t="s">
        <v>308</v>
      </c>
      <c r="J80" s="43" t="s">
        <v>306</v>
      </c>
      <c r="K80" s="44" t="s">
        <v>205</v>
      </c>
      <c r="L80" s="45">
        <v>49</v>
      </c>
      <c r="M80" s="16">
        <v>3085.3</v>
      </c>
      <c r="N80" s="16">
        <v>1542.65</v>
      </c>
      <c r="O80" s="16" t="s">
        <v>23</v>
      </c>
    </row>
    <row r="81" spans="1:17" ht="60" customHeight="1">
      <c r="A81" s="4">
        <v>2</v>
      </c>
      <c r="B81" s="4" t="s">
        <v>40</v>
      </c>
      <c r="C81" s="5">
        <v>2.7</v>
      </c>
      <c r="D81" s="25" t="s">
        <v>33</v>
      </c>
      <c r="E81" s="4">
        <v>8.2</v>
      </c>
      <c r="F81" s="4" t="s">
        <v>34</v>
      </c>
      <c r="G81" s="20" t="s">
        <v>35</v>
      </c>
      <c r="H81" s="20" t="s">
        <v>36</v>
      </c>
      <c r="I81" s="20" t="s">
        <v>37</v>
      </c>
      <c r="J81" s="20" t="s">
        <v>38</v>
      </c>
      <c r="K81" s="4" t="s">
        <v>39</v>
      </c>
      <c r="L81" s="4">
        <v>49</v>
      </c>
      <c r="M81" s="4"/>
      <c r="N81" s="4"/>
      <c r="O81" s="4" t="s">
        <v>359</v>
      </c>
      <c r="Q81" t="s">
        <v>19</v>
      </c>
    </row>
    <row r="82" spans="1:15" ht="60">
      <c r="A82" s="5">
        <v>3</v>
      </c>
      <c r="B82" s="5" t="s">
        <v>41</v>
      </c>
      <c r="C82" s="5">
        <v>32</v>
      </c>
      <c r="D82" s="25">
        <v>3</v>
      </c>
      <c r="E82" s="26">
        <v>0.9</v>
      </c>
      <c r="F82" s="27" t="s">
        <v>42</v>
      </c>
      <c r="G82" s="27" t="s">
        <v>35</v>
      </c>
      <c r="H82" s="27" t="s">
        <v>43</v>
      </c>
      <c r="I82" s="27" t="s">
        <v>44</v>
      </c>
      <c r="J82" s="27" t="s">
        <v>45</v>
      </c>
      <c r="K82" s="27" t="s">
        <v>46</v>
      </c>
      <c r="L82" s="27">
        <v>49</v>
      </c>
      <c r="M82" s="27">
        <v>1849.41</v>
      </c>
      <c r="N82" s="27">
        <v>924.7</v>
      </c>
      <c r="O82" s="27"/>
    </row>
    <row r="83" spans="1:15" s="1" customFormat="1" ht="60">
      <c r="A83" s="97">
        <v>4</v>
      </c>
      <c r="B83" s="29" t="s">
        <v>47</v>
      </c>
      <c r="C83" s="5">
        <v>5</v>
      </c>
      <c r="D83" s="30" t="s">
        <v>48</v>
      </c>
      <c r="E83" s="5">
        <v>0.3</v>
      </c>
      <c r="F83" s="5" t="s">
        <v>49</v>
      </c>
      <c r="G83" s="5" t="s">
        <v>35</v>
      </c>
      <c r="H83" s="31" t="s">
        <v>50</v>
      </c>
      <c r="I83" s="5" t="s">
        <v>53</v>
      </c>
      <c r="J83" s="5" t="s">
        <v>55</v>
      </c>
      <c r="K83" s="5" t="s">
        <v>46</v>
      </c>
      <c r="L83" s="5">
        <v>49</v>
      </c>
      <c r="M83" s="32">
        <v>640.22</v>
      </c>
      <c r="N83" s="5">
        <v>320.11</v>
      </c>
      <c r="O83" s="31" t="s">
        <v>23</v>
      </c>
    </row>
    <row r="84" spans="1:15" s="1" customFormat="1" ht="60">
      <c r="A84" s="98"/>
      <c r="B84" s="29" t="s">
        <v>47</v>
      </c>
      <c r="C84" s="5" t="s">
        <v>51</v>
      </c>
      <c r="D84" s="30" t="s">
        <v>307</v>
      </c>
      <c r="E84" s="5">
        <v>0.5</v>
      </c>
      <c r="F84" s="5" t="s">
        <v>52</v>
      </c>
      <c r="G84" s="5" t="s">
        <v>35</v>
      </c>
      <c r="H84" s="31" t="s">
        <v>50</v>
      </c>
      <c r="I84" s="5" t="s">
        <v>54</v>
      </c>
      <c r="J84" s="5" t="s">
        <v>56</v>
      </c>
      <c r="K84" s="5" t="s">
        <v>46</v>
      </c>
      <c r="L84" s="5">
        <v>49</v>
      </c>
      <c r="M84" s="32">
        <v>1067.04</v>
      </c>
      <c r="N84" s="5">
        <v>533.52</v>
      </c>
      <c r="O84" s="31" t="s">
        <v>23</v>
      </c>
    </row>
    <row r="85" spans="1:15" ht="15">
      <c r="A85" s="9"/>
      <c r="B85" s="39" t="s">
        <v>32</v>
      </c>
      <c r="C85" s="7"/>
      <c r="D85" s="6"/>
      <c r="E85" s="10">
        <f>SUM(E80:E84)</f>
        <v>11</v>
      </c>
      <c r="F85" s="6"/>
      <c r="G85" s="6"/>
      <c r="H85" s="6"/>
      <c r="I85" s="6"/>
      <c r="J85" s="6"/>
      <c r="K85" s="6"/>
      <c r="L85" s="6"/>
      <c r="M85" s="11">
        <f>SUM(M80:M84)</f>
        <v>6641.97</v>
      </c>
      <c r="N85" s="11">
        <f>SUM(N80:N84)</f>
        <v>3320.9800000000005</v>
      </c>
      <c r="O85" s="6"/>
    </row>
    <row r="86" spans="1:15" ht="15">
      <c r="A86" s="6"/>
      <c r="B86" s="10"/>
      <c r="C86" s="7"/>
      <c r="D86" s="7"/>
      <c r="E86" s="12"/>
      <c r="F86" s="6"/>
      <c r="G86" s="6"/>
      <c r="H86" s="6"/>
      <c r="I86" s="6"/>
      <c r="J86" s="6"/>
      <c r="K86" s="6"/>
      <c r="L86" s="6"/>
      <c r="M86" s="13"/>
      <c r="N86" s="13"/>
      <c r="O86" s="6"/>
    </row>
    <row r="87" spans="1:15" ht="14.25">
      <c r="A87" s="101" t="s">
        <v>309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ht="105">
      <c r="A88" s="5">
        <v>1</v>
      </c>
      <c r="B88" s="5" t="s">
        <v>310</v>
      </c>
      <c r="C88" s="5">
        <v>40</v>
      </c>
      <c r="D88" s="25">
        <v>25</v>
      </c>
      <c r="E88" s="26">
        <v>0.7</v>
      </c>
      <c r="F88" s="27" t="s">
        <v>311</v>
      </c>
      <c r="G88" s="27" t="s">
        <v>35</v>
      </c>
      <c r="H88" s="27" t="s">
        <v>312</v>
      </c>
      <c r="I88" s="27" t="s">
        <v>313</v>
      </c>
      <c r="J88" s="27" t="s">
        <v>314</v>
      </c>
      <c r="K88" s="27" t="s">
        <v>315</v>
      </c>
      <c r="L88" s="27">
        <v>49</v>
      </c>
      <c r="M88" s="27">
        <v>548.8</v>
      </c>
      <c r="N88" s="27">
        <v>548.8</v>
      </c>
      <c r="O88" s="27" t="s">
        <v>23</v>
      </c>
    </row>
    <row r="89" spans="1:15" ht="105">
      <c r="A89" s="5">
        <v>2</v>
      </c>
      <c r="B89" s="17" t="s">
        <v>316</v>
      </c>
      <c r="C89" s="17" t="s">
        <v>317</v>
      </c>
      <c r="D89" s="17" t="s">
        <v>318</v>
      </c>
      <c r="E89" s="17">
        <v>1.5</v>
      </c>
      <c r="F89" s="17" t="s">
        <v>319</v>
      </c>
      <c r="G89" s="17" t="s">
        <v>60</v>
      </c>
      <c r="H89" s="17" t="s">
        <v>320</v>
      </c>
      <c r="I89" s="17" t="s">
        <v>321</v>
      </c>
      <c r="J89" s="17" t="s">
        <v>322</v>
      </c>
      <c r="K89" s="27" t="s">
        <v>315</v>
      </c>
      <c r="L89" s="17">
        <v>10</v>
      </c>
      <c r="M89" s="17">
        <v>5196.8</v>
      </c>
      <c r="N89" s="17">
        <v>5196.8</v>
      </c>
      <c r="O89" s="17" t="s">
        <v>23</v>
      </c>
    </row>
    <row r="90" spans="1:15" ht="60">
      <c r="A90" s="5">
        <v>3</v>
      </c>
      <c r="B90" s="17" t="s">
        <v>323</v>
      </c>
      <c r="C90" s="17">
        <v>10</v>
      </c>
      <c r="D90" s="17">
        <v>13</v>
      </c>
      <c r="E90" s="17">
        <v>0.2</v>
      </c>
      <c r="F90" s="17" t="s">
        <v>324</v>
      </c>
      <c r="G90" s="17" t="s">
        <v>325</v>
      </c>
      <c r="H90" s="17" t="s">
        <v>326</v>
      </c>
      <c r="I90" s="17" t="s">
        <v>327</v>
      </c>
      <c r="J90" s="48" t="s">
        <v>328</v>
      </c>
      <c r="K90" s="27" t="s">
        <v>236</v>
      </c>
      <c r="L90" s="17">
        <v>49</v>
      </c>
      <c r="M90" s="17">
        <v>2261.02</v>
      </c>
      <c r="N90" s="17">
        <v>2261.02</v>
      </c>
      <c r="O90" s="17" t="s">
        <v>23</v>
      </c>
    </row>
    <row r="91" spans="1:15" ht="60">
      <c r="A91" s="5">
        <v>4</v>
      </c>
      <c r="B91" s="17" t="s">
        <v>323</v>
      </c>
      <c r="C91" s="17">
        <v>10</v>
      </c>
      <c r="D91" s="17">
        <v>13</v>
      </c>
      <c r="E91" s="17">
        <v>0.5</v>
      </c>
      <c r="F91" s="17" t="s">
        <v>329</v>
      </c>
      <c r="G91" s="17" t="s">
        <v>325</v>
      </c>
      <c r="H91" s="17" t="s">
        <v>326</v>
      </c>
      <c r="I91" s="17" t="s">
        <v>330</v>
      </c>
      <c r="J91" s="48" t="s">
        <v>328</v>
      </c>
      <c r="K91" s="27" t="s">
        <v>236</v>
      </c>
      <c r="L91" s="17">
        <v>49</v>
      </c>
      <c r="M91" s="17">
        <v>5652.28</v>
      </c>
      <c r="N91" s="17">
        <v>5652.28</v>
      </c>
      <c r="O91" s="17" t="s">
        <v>23</v>
      </c>
    </row>
    <row r="92" spans="1:15" ht="15">
      <c r="A92" s="5"/>
      <c r="B92" s="50" t="s">
        <v>32</v>
      </c>
      <c r="C92" s="17"/>
      <c r="D92" s="17"/>
      <c r="E92" s="49">
        <f>SUM(E88:E91)</f>
        <v>2.9000000000000004</v>
      </c>
      <c r="F92" s="17"/>
      <c r="G92" s="17"/>
      <c r="H92" s="17"/>
      <c r="I92" s="17"/>
      <c r="J92" s="17"/>
      <c r="K92" s="27"/>
      <c r="L92" s="17"/>
      <c r="M92" s="47">
        <f>SUM(M88:M91)</f>
        <v>13658.900000000001</v>
      </c>
      <c r="N92" s="47">
        <f>SUM(N88:N91)</f>
        <v>13658.900000000001</v>
      </c>
      <c r="O92" s="17"/>
    </row>
    <row r="93" spans="1:15" ht="14.25">
      <c r="A93" s="96" t="s">
        <v>332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75">
      <c r="A94" s="34">
        <v>1</v>
      </c>
      <c r="B94" s="35" t="s">
        <v>333</v>
      </c>
      <c r="C94" s="34">
        <v>66</v>
      </c>
      <c r="D94" s="34" t="s">
        <v>334</v>
      </c>
      <c r="E94" s="34">
        <v>0.5</v>
      </c>
      <c r="F94" s="35" t="s">
        <v>335</v>
      </c>
      <c r="G94" s="21" t="s">
        <v>325</v>
      </c>
      <c r="H94" s="21" t="s">
        <v>336</v>
      </c>
      <c r="I94" s="35" t="s">
        <v>337</v>
      </c>
      <c r="J94" s="35" t="s">
        <v>338</v>
      </c>
      <c r="K94" s="35" t="s">
        <v>64</v>
      </c>
      <c r="L94" s="34">
        <v>49</v>
      </c>
      <c r="M94" s="34">
        <v>2879.94</v>
      </c>
      <c r="N94" s="34">
        <v>1439.97</v>
      </c>
      <c r="O94" s="51"/>
    </row>
    <row r="95" spans="1:15" ht="15">
      <c r="A95" s="34"/>
      <c r="B95" s="52" t="s">
        <v>32</v>
      </c>
      <c r="C95" s="34"/>
      <c r="D95" s="34"/>
      <c r="E95" s="39">
        <v>0.5</v>
      </c>
      <c r="F95" s="35"/>
      <c r="G95" s="21"/>
      <c r="H95" s="21"/>
      <c r="I95" s="35"/>
      <c r="J95" s="35"/>
      <c r="K95" s="35"/>
      <c r="L95" s="34"/>
      <c r="M95" s="39">
        <v>2879.94</v>
      </c>
      <c r="N95" s="39">
        <v>1439.97</v>
      </c>
      <c r="O95" s="51"/>
    </row>
    <row r="96" spans="1:15" ht="14.25">
      <c r="A96" s="96" t="s">
        <v>340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1:15" ht="15">
      <c r="A97" s="99" t="s">
        <v>339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14.25">
      <c r="A99" s="96" t="s">
        <v>341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1:15" ht="105">
      <c r="A100" s="5">
        <v>1</v>
      </c>
      <c r="B100" s="5" t="s">
        <v>342</v>
      </c>
      <c r="C100" s="5">
        <v>24</v>
      </c>
      <c r="D100" s="25">
        <v>2</v>
      </c>
      <c r="E100" s="26">
        <v>2.3</v>
      </c>
      <c r="F100" s="27" t="s">
        <v>343</v>
      </c>
      <c r="G100" s="27" t="s">
        <v>35</v>
      </c>
      <c r="H100" s="27" t="s">
        <v>344</v>
      </c>
      <c r="I100" s="27" t="s">
        <v>345</v>
      </c>
      <c r="J100" s="27" t="s">
        <v>346</v>
      </c>
      <c r="K100" s="27" t="s">
        <v>315</v>
      </c>
      <c r="L100" s="27">
        <v>15</v>
      </c>
      <c r="M100" s="27">
        <v>2783</v>
      </c>
      <c r="N100" s="27">
        <v>1392</v>
      </c>
      <c r="O100" s="27" t="s">
        <v>23</v>
      </c>
    </row>
    <row r="101" spans="1:15" ht="105">
      <c r="A101" s="5">
        <v>2</v>
      </c>
      <c r="B101" s="5" t="s">
        <v>342</v>
      </c>
      <c r="C101" s="5">
        <v>24</v>
      </c>
      <c r="D101" s="25">
        <v>9</v>
      </c>
      <c r="E101" s="26">
        <v>0.5</v>
      </c>
      <c r="F101" s="27" t="s">
        <v>343</v>
      </c>
      <c r="G101" s="27" t="s">
        <v>35</v>
      </c>
      <c r="H101" s="27" t="s">
        <v>344</v>
      </c>
      <c r="I101" s="27" t="s">
        <v>345</v>
      </c>
      <c r="J101" s="27" t="s">
        <v>347</v>
      </c>
      <c r="K101" s="27" t="s">
        <v>315</v>
      </c>
      <c r="L101" s="27">
        <v>15</v>
      </c>
      <c r="M101" s="27">
        <v>1207</v>
      </c>
      <c r="N101" s="27">
        <v>603</v>
      </c>
      <c r="O101" s="27" t="s">
        <v>23</v>
      </c>
    </row>
    <row r="102" spans="1:15" ht="105">
      <c r="A102" s="5">
        <v>3</v>
      </c>
      <c r="B102" s="5" t="s">
        <v>348</v>
      </c>
      <c r="C102" s="5">
        <v>24</v>
      </c>
      <c r="D102" s="25">
        <v>45</v>
      </c>
      <c r="E102" s="26">
        <v>0.8</v>
      </c>
      <c r="F102" s="27" t="s">
        <v>349</v>
      </c>
      <c r="G102" s="27" t="s">
        <v>35</v>
      </c>
      <c r="H102" s="27" t="s">
        <v>350</v>
      </c>
      <c r="I102" s="27" t="s">
        <v>351</v>
      </c>
      <c r="J102" s="27" t="s">
        <v>352</v>
      </c>
      <c r="K102" s="27" t="s">
        <v>315</v>
      </c>
      <c r="L102" s="27">
        <v>15</v>
      </c>
      <c r="M102" s="27">
        <v>11904.52</v>
      </c>
      <c r="N102" s="27">
        <v>5952.26</v>
      </c>
      <c r="O102" s="27"/>
    </row>
    <row r="103" spans="1:15" ht="105">
      <c r="A103" s="5">
        <v>4</v>
      </c>
      <c r="B103" s="5" t="s">
        <v>353</v>
      </c>
      <c r="C103" s="5">
        <v>65</v>
      </c>
      <c r="D103" s="32">
        <v>85.95</v>
      </c>
      <c r="E103" s="26">
        <v>1.5</v>
      </c>
      <c r="F103" s="27" t="s">
        <v>354</v>
      </c>
      <c r="G103" s="27" t="s">
        <v>35</v>
      </c>
      <c r="H103" s="27" t="s">
        <v>350</v>
      </c>
      <c r="I103" s="27" t="s">
        <v>355</v>
      </c>
      <c r="J103" s="27" t="s">
        <v>356</v>
      </c>
      <c r="K103" s="27" t="s">
        <v>315</v>
      </c>
      <c r="L103" s="27">
        <v>15</v>
      </c>
      <c r="M103" s="27">
        <v>22039.46</v>
      </c>
      <c r="N103" s="27">
        <v>11019.73</v>
      </c>
      <c r="O103" s="27"/>
    </row>
    <row r="104" spans="1:15" ht="15">
      <c r="A104" s="54"/>
      <c r="B104" s="54" t="s">
        <v>11</v>
      </c>
      <c r="C104" s="54"/>
      <c r="D104" s="55"/>
      <c r="E104" s="56">
        <f>SUM(E100:E103)</f>
        <v>5.1</v>
      </c>
      <c r="F104" s="57"/>
      <c r="G104" s="57"/>
      <c r="H104" s="57"/>
      <c r="I104" s="57"/>
      <c r="J104" s="57"/>
      <c r="K104" s="57"/>
      <c r="L104" s="57"/>
      <c r="M104" s="57">
        <f>SUM(M100:M103)</f>
        <v>37933.979999999996</v>
      </c>
      <c r="N104" s="57">
        <f>SUM(N100:N103)</f>
        <v>18966.989999999998</v>
      </c>
      <c r="O104" s="57"/>
    </row>
    <row r="105" spans="1:15" ht="14.25">
      <c r="A105" s="96" t="s">
        <v>366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1:15" ht="15">
      <c r="A106" s="10"/>
      <c r="B106" s="97" t="s">
        <v>360</v>
      </c>
      <c r="C106" s="60">
        <v>26</v>
      </c>
      <c r="D106" s="60">
        <v>12</v>
      </c>
      <c r="E106" s="60">
        <v>1.4</v>
      </c>
      <c r="F106" s="97" t="s">
        <v>361</v>
      </c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05">
      <c r="A107" s="5">
        <v>1</v>
      </c>
      <c r="B107" s="98"/>
      <c r="C107" s="5">
        <v>25</v>
      </c>
      <c r="D107" s="25" t="s">
        <v>362</v>
      </c>
      <c r="E107" s="26">
        <v>2.1</v>
      </c>
      <c r="F107" s="98"/>
      <c r="G107" s="27" t="s">
        <v>35</v>
      </c>
      <c r="H107" s="27" t="s">
        <v>344</v>
      </c>
      <c r="I107" s="27" t="s">
        <v>387</v>
      </c>
      <c r="J107" s="27" t="s">
        <v>365</v>
      </c>
      <c r="K107" s="27" t="s">
        <v>315</v>
      </c>
      <c r="L107" s="27">
        <v>10</v>
      </c>
      <c r="M107" s="27">
        <v>30378.28</v>
      </c>
      <c r="N107" s="27">
        <v>15189.14</v>
      </c>
      <c r="O107" s="27" t="s">
        <v>23</v>
      </c>
    </row>
    <row r="108" spans="1:15" ht="105">
      <c r="A108" s="5">
        <v>2</v>
      </c>
      <c r="B108" s="4" t="s">
        <v>360</v>
      </c>
      <c r="C108" s="5">
        <v>26</v>
      </c>
      <c r="D108" s="25" t="s">
        <v>364</v>
      </c>
      <c r="E108" s="26">
        <v>3.5</v>
      </c>
      <c r="F108" s="5" t="s">
        <v>363</v>
      </c>
      <c r="G108" s="27" t="s">
        <v>35</v>
      </c>
      <c r="H108" s="27" t="s">
        <v>344</v>
      </c>
      <c r="I108" s="27" t="s">
        <v>388</v>
      </c>
      <c r="J108" s="27" t="s">
        <v>365</v>
      </c>
      <c r="K108" s="27" t="s">
        <v>315</v>
      </c>
      <c r="L108" s="27">
        <v>10</v>
      </c>
      <c r="M108" s="27">
        <v>30378.28</v>
      </c>
      <c r="N108" s="27">
        <v>15189.14</v>
      </c>
      <c r="O108" s="27" t="s">
        <v>23</v>
      </c>
    </row>
    <row r="109" spans="1:15" ht="105">
      <c r="A109" s="5">
        <v>3</v>
      </c>
      <c r="B109" s="4" t="s">
        <v>360</v>
      </c>
      <c r="C109" s="5">
        <v>37</v>
      </c>
      <c r="D109" s="55" t="s">
        <v>367</v>
      </c>
      <c r="E109" s="56">
        <v>7</v>
      </c>
      <c r="F109" s="46" t="s">
        <v>368</v>
      </c>
      <c r="G109" s="27" t="s">
        <v>35</v>
      </c>
      <c r="H109" s="27" t="s">
        <v>369</v>
      </c>
      <c r="I109" s="27" t="s">
        <v>389</v>
      </c>
      <c r="J109" s="27" t="s">
        <v>370</v>
      </c>
      <c r="K109" s="27" t="s">
        <v>315</v>
      </c>
      <c r="L109" s="57">
        <v>10</v>
      </c>
      <c r="M109" s="27">
        <v>59998.5</v>
      </c>
      <c r="N109" s="57">
        <v>29999.25</v>
      </c>
      <c r="O109" s="57"/>
    </row>
    <row r="110" spans="1:15" ht="120">
      <c r="A110" s="54" t="s">
        <v>27</v>
      </c>
      <c r="B110" s="16" t="s">
        <v>371</v>
      </c>
      <c r="C110" s="54">
        <v>66</v>
      </c>
      <c r="D110" s="55" t="s">
        <v>372</v>
      </c>
      <c r="E110" s="61">
        <v>1.18</v>
      </c>
      <c r="F110" s="46" t="s">
        <v>373</v>
      </c>
      <c r="G110" s="27" t="s">
        <v>35</v>
      </c>
      <c r="H110" s="27" t="s">
        <v>374</v>
      </c>
      <c r="I110" s="27" t="s">
        <v>390</v>
      </c>
      <c r="J110" s="27" t="s">
        <v>375</v>
      </c>
      <c r="K110" s="27" t="s">
        <v>315</v>
      </c>
      <c r="L110" s="57">
        <v>10</v>
      </c>
      <c r="M110" s="27">
        <v>16443.19</v>
      </c>
      <c r="N110" s="57">
        <v>8221.6</v>
      </c>
      <c r="O110" s="57"/>
    </row>
    <row r="111" spans="1:15" ht="105">
      <c r="A111" s="54" t="s">
        <v>28</v>
      </c>
      <c r="B111" s="16" t="s">
        <v>376</v>
      </c>
      <c r="C111" s="54">
        <v>110</v>
      </c>
      <c r="D111" s="55" t="s">
        <v>377</v>
      </c>
      <c r="E111" s="56">
        <v>0.5</v>
      </c>
      <c r="F111" s="46" t="s">
        <v>378</v>
      </c>
      <c r="G111" s="27" t="s">
        <v>35</v>
      </c>
      <c r="H111" s="27" t="s">
        <v>374</v>
      </c>
      <c r="I111" s="27" t="s">
        <v>391</v>
      </c>
      <c r="J111" s="27" t="s">
        <v>379</v>
      </c>
      <c r="K111" s="27" t="s">
        <v>315</v>
      </c>
      <c r="L111" s="57">
        <v>10</v>
      </c>
      <c r="M111" s="27">
        <v>7401.93</v>
      </c>
      <c r="N111" s="57">
        <v>3700.96</v>
      </c>
      <c r="O111" s="57"/>
    </row>
    <row r="112" spans="1:15" ht="105">
      <c r="A112" s="54" t="s">
        <v>30</v>
      </c>
      <c r="B112" s="16" t="s">
        <v>380</v>
      </c>
      <c r="C112" s="54">
        <v>34</v>
      </c>
      <c r="D112" s="55" t="s">
        <v>381</v>
      </c>
      <c r="E112" s="56">
        <v>9.8</v>
      </c>
      <c r="F112" s="27" t="s">
        <v>382</v>
      </c>
      <c r="G112" s="27" t="s">
        <v>35</v>
      </c>
      <c r="H112" s="27" t="s">
        <v>374</v>
      </c>
      <c r="I112" s="27" t="s">
        <v>392</v>
      </c>
      <c r="J112" s="27" t="s">
        <v>383</v>
      </c>
      <c r="K112" s="27" t="s">
        <v>315</v>
      </c>
      <c r="L112" s="57">
        <v>9</v>
      </c>
      <c r="M112" s="27">
        <v>51613.07</v>
      </c>
      <c r="N112" s="57">
        <v>25806.53</v>
      </c>
      <c r="O112" s="57"/>
    </row>
    <row r="113" spans="1:15" ht="135">
      <c r="A113" s="54" t="s">
        <v>31</v>
      </c>
      <c r="B113" s="16" t="s">
        <v>119</v>
      </c>
      <c r="C113" s="54">
        <v>41</v>
      </c>
      <c r="D113" s="55" t="s">
        <v>384</v>
      </c>
      <c r="E113" s="56">
        <v>4.6</v>
      </c>
      <c r="F113" s="27" t="s">
        <v>385</v>
      </c>
      <c r="G113" s="27" t="s">
        <v>35</v>
      </c>
      <c r="H113" s="27" t="s">
        <v>386</v>
      </c>
      <c r="I113" s="27" t="s">
        <v>393</v>
      </c>
      <c r="J113" s="27" t="s">
        <v>409</v>
      </c>
      <c r="K113" s="27" t="s">
        <v>315</v>
      </c>
      <c r="L113" s="57">
        <v>15</v>
      </c>
      <c r="M113" s="27">
        <v>23422.17</v>
      </c>
      <c r="N113" s="57">
        <v>9675.21</v>
      </c>
      <c r="O113" s="57"/>
    </row>
    <row r="114" spans="1:15" ht="105">
      <c r="A114" s="54" t="s">
        <v>22</v>
      </c>
      <c r="B114" s="16" t="s">
        <v>119</v>
      </c>
      <c r="C114" s="54">
        <v>72</v>
      </c>
      <c r="D114" s="55">
        <v>10</v>
      </c>
      <c r="E114" s="56">
        <v>1.6</v>
      </c>
      <c r="F114" s="27" t="s">
        <v>394</v>
      </c>
      <c r="G114" s="27" t="s">
        <v>35</v>
      </c>
      <c r="H114" s="27" t="s">
        <v>386</v>
      </c>
      <c r="I114" s="27" t="s">
        <v>395</v>
      </c>
      <c r="J114" s="27" t="s">
        <v>410</v>
      </c>
      <c r="K114" s="27" t="s">
        <v>315</v>
      </c>
      <c r="L114" s="57">
        <v>10</v>
      </c>
      <c r="M114" s="27">
        <v>8722.25</v>
      </c>
      <c r="N114" s="57">
        <v>3587.93</v>
      </c>
      <c r="O114" s="57"/>
    </row>
    <row r="115" spans="1:15" ht="105">
      <c r="A115" s="54" t="s">
        <v>24</v>
      </c>
      <c r="B115" s="16" t="s">
        <v>119</v>
      </c>
      <c r="C115" s="54">
        <v>95</v>
      </c>
      <c r="D115" s="55">
        <v>7</v>
      </c>
      <c r="E115" s="56">
        <v>2</v>
      </c>
      <c r="F115" s="27" t="s">
        <v>396</v>
      </c>
      <c r="G115" s="27" t="s">
        <v>35</v>
      </c>
      <c r="H115" s="27" t="s">
        <v>397</v>
      </c>
      <c r="I115" s="27" t="s">
        <v>398</v>
      </c>
      <c r="J115" s="27" t="s">
        <v>411</v>
      </c>
      <c r="K115" s="27" t="s">
        <v>315</v>
      </c>
      <c r="L115" s="57">
        <v>15</v>
      </c>
      <c r="M115" s="27">
        <v>10225.25</v>
      </c>
      <c r="N115" s="57">
        <v>4221.05</v>
      </c>
      <c r="O115" s="57"/>
    </row>
    <row r="116" spans="1:15" ht="105">
      <c r="A116" s="54" t="s">
        <v>29</v>
      </c>
      <c r="B116" s="16" t="s">
        <v>119</v>
      </c>
      <c r="C116" s="54">
        <v>100</v>
      </c>
      <c r="D116" s="55">
        <v>2</v>
      </c>
      <c r="E116" s="56">
        <v>1</v>
      </c>
      <c r="F116" s="27" t="s">
        <v>399</v>
      </c>
      <c r="G116" s="27" t="s">
        <v>35</v>
      </c>
      <c r="H116" s="27" t="s">
        <v>397</v>
      </c>
      <c r="I116" s="27" t="s">
        <v>400</v>
      </c>
      <c r="J116" s="27" t="s">
        <v>412</v>
      </c>
      <c r="K116" s="27" t="s">
        <v>315</v>
      </c>
      <c r="L116" s="57">
        <v>15</v>
      </c>
      <c r="M116" s="27">
        <v>5488.45</v>
      </c>
      <c r="N116" s="57">
        <v>2273.45</v>
      </c>
      <c r="O116" s="57"/>
    </row>
    <row r="117" spans="1:15" ht="105">
      <c r="A117" s="54">
        <v>11</v>
      </c>
      <c r="B117" s="16" t="s">
        <v>401</v>
      </c>
      <c r="C117" s="54" t="s">
        <v>402</v>
      </c>
      <c r="D117" s="55" t="s">
        <v>403</v>
      </c>
      <c r="E117" s="56" t="s">
        <v>404</v>
      </c>
      <c r="F117" s="26" t="s">
        <v>405</v>
      </c>
      <c r="G117" s="27" t="s">
        <v>35</v>
      </c>
      <c r="H117" s="27" t="s">
        <v>406</v>
      </c>
      <c r="I117" s="27" t="s">
        <v>407</v>
      </c>
      <c r="J117" s="27" t="s">
        <v>408</v>
      </c>
      <c r="K117" s="27" t="s">
        <v>315</v>
      </c>
      <c r="L117" s="57">
        <v>15</v>
      </c>
      <c r="M117" s="27">
        <v>18046.01</v>
      </c>
      <c r="N117" s="57">
        <v>9023.01</v>
      </c>
      <c r="O117" s="57"/>
    </row>
    <row r="118" spans="1:15" ht="15">
      <c r="A118" s="5"/>
      <c r="B118" s="54" t="s">
        <v>11</v>
      </c>
      <c r="C118" s="54"/>
      <c r="D118" s="55"/>
      <c r="E118" s="62">
        <v>35.78</v>
      </c>
      <c r="F118" s="57"/>
      <c r="G118" s="27"/>
      <c r="H118" s="27"/>
      <c r="I118" s="27"/>
      <c r="J118" s="27"/>
      <c r="K118" s="27"/>
      <c r="L118" s="27"/>
      <c r="M118" s="27">
        <f>SUM(M107:M117)</f>
        <v>262117.38</v>
      </c>
      <c r="N118" s="27">
        <f>SUM(N107:N117)</f>
        <v>126887.27</v>
      </c>
      <c r="O118" s="27"/>
    </row>
    <row r="119" spans="1:15" ht="14.25">
      <c r="A119" s="96" t="s">
        <v>415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1:15" ht="105">
      <c r="A120" s="63">
        <v>1</v>
      </c>
      <c r="B120" s="16" t="s">
        <v>119</v>
      </c>
      <c r="C120" s="54">
        <v>87</v>
      </c>
      <c r="D120" s="55">
        <v>3</v>
      </c>
      <c r="E120" s="56">
        <v>0.8</v>
      </c>
      <c r="F120" s="27" t="s">
        <v>416</v>
      </c>
      <c r="G120" s="27" t="s">
        <v>35</v>
      </c>
      <c r="H120" s="27" t="s">
        <v>417</v>
      </c>
      <c r="I120" s="27" t="s">
        <v>418</v>
      </c>
      <c r="J120" s="27" t="s">
        <v>419</v>
      </c>
      <c r="K120" s="27" t="s">
        <v>315</v>
      </c>
      <c r="L120" s="57">
        <v>10</v>
      </c>
      <c r="M120" s="27">
        <v>7568.23</v>
      </c>
      <c r="N120" s="57">
        <v>4295.12</v>
      </c>
      <c r="O120" s="57"/>
    </row>
    <row r="121" spans="1:15" ht="105">
      <c r="A121" s="63">
        <v>2</v>
      </c>
      <c r="B121" s="16" t="s">
        <v>119</v>
      </c>
      <c r="C121" s="54">
        <v>41</v>
      </c>
      <c r="D121" s="55">
        <v>1</v>
      </c>
      <c r="E121" s="56">
        <v>0.9</v>
      </c>
      <c r="F121" s="27" t="s">
        <v>420</v>
      </c>
      <c r="G121" s="27" t="s">
        <v>35</v>
      </c>
      <c r="H121" s="27" t="s">
        <v>421</v>
      </c>
      <c r="I121" s="27" t="s">
        <v>422</v>
      </c>
      <c r="J121" s="27" t="s">
        <v>423</v>
      </c>
      <c r="K121" s="27" t="s">
        <v>315</v>
      </c>
      <c r="L121" s="57">
        <v>15</v>
      </c>
      <c r="M121" s="27">
        <v>7655.52</v>
      </c>
      <c r="N121" s="57">
        <v>3827.76</v>
      </c>
      <c r="O121" s="57"/>
    </row>
    <row r="122" spans="1:15" ht="105">
      <c r="A122" s="63">
        <v>3</v>
      </c>
      <c r="B122" s="16" t="s">
        <v>119</v>
      </c>
      <c r="C122" s="74">
        <v>78</v>
      </c>
      <c r="D122" s="75" t="s">
        <v>424</v>
      </c>
      <c r="E122" s="76">
        <v>13.964</v>
      </c>
      <c r="F122" s="77" t="s">
        <v>425</v>
      </c>
      <c r="G122" s="77" t="s">
        <v>35</v>
      </c>
      <c r="H122" s="77" t="s">
        <v>426</v>
      </c>
      <c r="I122" s="77" t="s">
        <v>427</v>
      </c>
      <c r="J122" s="77" t="s">
        <v>428</v>
      </c>
      <c r="K122" s="77" t="s">
        <v>315</v>
      </c>
      <c r="L122" s="78">
        <v>15</v>
      </c>
      <c r="M122" s="77">
        <v>115766.92</v>
      </c>
      <c r="N122" s="78">
        <v>57883.46</v>
      </c>
      <c r="O122" s="78"/>
    </row>
    <row r="123" spans="1:15" ht="105">
      <c r="A123" s="5">
        <v>4</v>
      </c>
      <c r="B123" s="4" t="s">
        <v>429</v>
      </c>
      <c r="C123" s="54">
        <v>5</v>
      </c>
      <c r="D123" s="56">
        <v>4.5</v>
      </c>
      <c r="E123" s="62">
        <v>2.5</v>
      </c>
      <c r="F123" s="57" t="s">
        <v>430</v>
      </c>
      <c r="G123" s="77" t="s">
        <v>35</v>
      </c>
      <c r="H123" s="77" t="s">
        <v>421</v>
      </c>
      <c r="I123" s="27" t="s">
        <v>431</v>
      </c>
      <c r="J123" s="27" t="s">
        <v>432</v>
      </c>
      <c r="K123" s="77" t="s">
        <v>315</v>
      </c>
      <c r="L123" s="27">
        <v>10</v>
      </c>
      <c r="M123" s="27">
        <v>30930.08</v>
      </c>
      <c r="N123" s="27">
        <v>15465.04</v>
      </c>
      <c r="O123" s="27"/>
    </row>
    <row r="124" spans="1:15" ht="105">
      <c r="A124" s="4">
        <v>5</v>
      </c>
      <c r="B124" s="4" t="s">
        <v>360</v>
      </c>
      <c r="C124" s="74">
        <v>23</v>
      </c>
      <c r="D124" s="75" t="s">
        <v>433</v>
      </c>
      <c r="E124" s="79">
        <v>19.6</v>
      </c>
      <c r="F124" s="78" t="s">
        <v>434</v>
      </c>
      <c r="G124" s="77" t="s">
        <v>35</v>
      </c>
      <c r="H124" s="77" t="s">
        <v>421</v>
      </c>
      <c r="I124" s="77" t="s">
        <v>435</v>
      </c>
      <c r="J124" s="77" t="s">
        <v>436</v>
      </c>
      <c r="K124" s="77" t="s">
        <v>315</v>
      </c>
      <c r="L124" s="77">
        <v>15</v>
      </c>
      <c r="M124" s="77">
        <v>263373.8</v>
      </c>
      <c r="N124" s="77">
        <v>131686.9</v>
      </c>
      <c r="O124" s="77"/>
    </row>
    <row r="125" spans="1:15" ht="105">
      <c r="A125" s="4">
        <v>6</v>
      </c>
      <c r="B125" s="4" t="s">
        <v>342</v>
      </c>
      <c r="C125" s="74">
        <v>24</v>
      </c>
      <c r="D125" s="75">
        <v>1</v>
      </c>
      <c r="E125" s="79">
        <v>7.5</v>
      </c>
      <c r="F125" s="78" t="s">
        <v>437</v>
      </c>
      <c r="G125" s="77" t="s">
        <v>35</v>
      </c>
      <c r="H125" s="77" t="s">
        <v>421</v>
      </c>
      <c r="I125" s="77" t="s">
        <v>345</v>
      </c>
      <c r="J125" s="77" t="s">
        <v>438</v>
      </c>
      <c r="K125" s="77" t="s">
        <v>315</v>
      </c>
      <c r="L125" s="77">
        <v>15</v>
      </c>
      <c r="M125" s="77">
        <v>28085</v>
      </c>
      <c r="N125" s="77">
        <v>14043</v>
      </c>
      <c r="O125" s="77"/>
    </row>
    <row r="126" spans="1:15" ht="60">
      <c r="A126" s="4"/>
      <c r="B126" s="80" t="s">
        <v>376</v>
      </c>
      <c r="C126" s="81">
        <v>82</v>
      </c>
      <c r="D126" s="82" t="s">
        <v>334</v>
      </c>
      <c r="E126" s="83">
        <v>2</v>
      </c>
      <c r="F126" s="80" t="s">
        <v>439</v>
      </c>
      <c r="G126" s="80" t="s">
        <v>35</v>
      </c>
      <c r="H126" s="80" t="s">
        <v>386</v>
      </c>
      <c r="I126" s="80" t="s">
        <v>169</v>
      </c>
      <c r="J126" s="80" t="s">
        <v>440</v>
      </c>
      <c r="K126" s="80" t="s">
        <v>64</v>
      </c>
      <c r="L126" s="84">
        <v>15</v>
      </c>
      <c r="M126" s="80">
        <v>35190.08</v>
      </c>
      <c r="N126" s="84">
        <v>17595.04</v>
      </c>
      <c r="O126" s="84"/>
    </row>
    <row r="127" spans="1:15" ht="60">
      <c r="A127" s="4"/>
      <c r="B127" s="80" t="s">
        <v>247</v>
      </c>
      <c r="C127" s="85">
        <v>14</v>
      </c>
      <c r="D127" s="86" t="s">
        <v>441</v>
      </c>
      <c r="E127" s="87">
        <v>2.2</v>
      </c>
      <c r="F127" s="88" t="s">
        <v>442</v>
      </c>
      <c r="G127" s="80" t="s">
        <v>35</v>
      </c>
      <c r="H127" s="80" t="s">
        <v>426</v>
      </c>
      <c r="I127" s="80" t="s">
        <v>169</v>
      </c>
      <c r="J127" s="89" t="s">
        <v>443</v>
      </c>
      <c r="K127" s="80" t="s">
        <v>64</v>
      </c>
      <c r="L127" s="84">
        <v>15</v>
      </c>
      <c r="M127" s="89">
        <v>48706.69</v>
      </c>
      <c r="N127" s="89">
        <v>24353.34</v>
      </c>
      <c r="O127" s="89"/>
    </row>
    <row r="128" spans="1:15" ht="60">
      <c r="A128" s="4"/>
      <c r="B128" s="80" t="s">
        <v>247</v>
      </c>
      <c r="C128" s="81">
        <v>3</v>
      </c>
      <c r="D128" s="82" t="s">
        <v>444</v>
      </c>
      <c r="E128" s="90">
        <v>1.6</v>
      </c>
      <c r="F128" s="84" t="s">
        <v>445</v>
      </c>
      <c r="G128" s="80" t="s">
        <v>35</v>
      </c>
      <c r="H128" s="80" t="s">
        <v>426</v>
      </c>
      <c r="I128" s="80" t="s">
        <v>169</v>
      </c>
      <c r="J128" s="89" t="s">
        <v>443</v>
      </c>
      <c r="K128" s="80" t="s">
        <v>64</v>
      </c>
      <c r="L128" s="84">
        <v>15</v>
      </c>
      <c r="M128" s="80">
        <v>23713.12</v>
      </c>
      <c r="N128" s="80">
        <v>11856.56</v>
      </c>
      <c r="O128" s="80"/>
    </row>
    <row r="129" spans="1:15" ht="60">
      <c r="A129" s="4"/>
      <c r="B129" s="80" t="s">
        <v>247</v>
      </c>
      <c r="C129" s="85">
        <v>11</v>
      </c>
      <c r="D129" s="91">
        <v>28</v>
      </c>
      <c r="E129" s="87">
        <v>0.3</v>
      </c>
      <c r="F129" s="88" t="s">
        <v>446</v>
      </c>
      <c r="G129" s="80" t="s">
        <v>35</v>
      </c>
      <c r="H129" s="80" t="s">
        <v>374</v>
      </c>
      <c r="I129" s="80" t="s">
        <v>169</v>
      </c>
      <c r="J129" s="89" t="s">
        <v>443</v>
      </c>
      <c r="K129" s="80" t="s">
        <v>64</v>
      </c>
      <c r="L129" s="84">
        <v>15</v>
      </c>
      <c r="M129" s="89">
        <v>6500.8</v>
      </c>
      <c r="N129" s="89">
        <v>3250.4</v>
      </c>
      <c r="O129" s="89"/>
    </row>
    <row r="130" spans="1:15" ht="15">
      <c r="A130" s="5"/>
      <c r="B130" s="5" t="s">
        <v>11</v>
      </c>
      <c r="C130" s="54"/>
      <c r="D130" s="55"/>
      <c r="E130" s="92">
        <f>SUM(E120:E129)</f>
        <v>51.364000000000004</v>
      </c>
      <c r="F130" s="57"/>
      <c r="G130" s="27"/>
      <c r="H130" s="27"/>
      <c r="I130" s="27"/>
      <c r="J130" s="27"/>
      <c r="K130" s="27"/>
      <c r="L130" s="27"/>
      <c r="M130" s="27">
        <f>SUM(M120:M129)</f>
        <v>567490.2400000001</v>
      </c>
      <c r="N130" s="27">
        <f>SUM(N120:N129)</f>
        <v>284256.62000000005</v>
      </c>
      <c r="O130" s="27"/>
    </row>
    <row r="131" spans="1:15" ht="15">
      <c r="A131" s="63"/>
      <c r="B131" s="124" t="s">
        <v>447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1:15" ht="105">
      <c r="A132" s="63"/>
      <c r="B132" s="16" t="s">
        <v>119</v>
      </c>
      <c r="C132" s="74">
        <v>78</v>
      </c>
      <c r="D132" s="75" t="s">
        <v>448</v>
      </c>
      <c r="E132" s="76">
        <v>2</v>
      </c>
      <c r="F132" s="77" t="s">
        <v>449</v>
      </c>
      <c r="G132" s="77" t="s">
        <v>35</v>
      </c>
      <c r="H132" s="77" t="s">
        <v>450</v>
      </c>
      <c r="I132" s="77" t="s">
        <v>451</v>
      </c>
      <c r="J132" s="93">
        <v>44152</v>
      </c>
      <c r="K132" s="77" t="s">
        <v>315</v>
      </c>
      <c r="L132" s="78">
        <v>10</v>
      </c>
      <c r="M132" s="77">
        <v>18538.054</v>
      </c>
      <c r="N132" s="78">
        <v>9269.027</v>
      </c>
      <c r="O132" s="78"/>
    </row>
    <row r="133" spans="1:15" ht="105">
      <c r="A133" s="63"/>
      <c r="B133" s="16" t="s">
        <v>119</v>
      </c>
      <c r="C133" s="74">
        <v>95</v>
      </c>
      <c r="D133" s="75" t="s">
        <v>448</v>
      </c>
      <c r="E133" s="76" t="s">
        <v>452</v>
      </c>
      <c r="F133" s="77" t="s">
        <v>453</v>
      </c>
      <c r="G133" s="77" t="s">
        <v>35</v>
      </c>
      <c r="H133" s="77" t="s">
        <v>454</v>
      </c>
      <c r="I133" s="77" t="s">
        <v>455</v>
      </c>
      <c r="J133" s="93">
        <v>44160</v>
      </c>
      <c r="K133" s="77" t="s">
        <v>315</v>
      </c>
      <c r="L133" s="78">
        <v>10</v>
      </c>
      <c r="M133" s="77" t="s">
        <v>456</v>
      </c>
      <c r="N133" s="78" t="s">
        <v>457</v>
      </c>
      <c r="O133" s="78"/>
    </row>
    <row r="134" spans="1:15" ht="105">
      <c r="A134" s="63"/>
      <c r="B134" s="17" t="s">
        <v>458</v>
      </c>
      <c r="C134" s="54">
        <v>3</v>
      </c>
      <c r="D134" s="55">
        <v>33</v>
      </c>
      <c r="E134" s="56">
        <v>0.5</v>
      </c>
      <c r="F134" s="27" t="s">
        <v>459</v>
      </c>
      <c r="G134" s="27" t="s">
        <v>35</v>
      </c>
      <c r="H134" s="27" t="s">
        <v>460</v>
      </c>
      <c r="I134" s="27" t="s">
        <v>461</v>
      </c>
      <c r="J134" s="94">
        <v>43949</v>
      </c>
      <c r="K134" s="27" t="s">
        <v>315</v>
      </c>
      <c r="L134" s="57">
        <v>10</v>
      </c>
      <c r="M134" s="27">
        <v>3628.13</v>
      </c>
      <c r="N134" s="57">
        <v>3628.13</v>
      </c>
      <c r="O134" s="57"/>
    </row>
    <row r="135" spans="1:15" ht="105">
      <c r="A135" s="63"/>
      <c r="B135" s="17" t="s">
        <v>462</v>
      </c>
      <c r="C135" s="54">
        <v>7</v>
      </c>
      <c r="D135" s="55" t="s">
        <v>463</v>
      </c>
      <c r="E135" s="56">
        <v>1.8</v>
      </c>
      <c r="F135" s="27" t="s">
        <v>464</v>
      </c>
      <c r="G135" s="27" t="s">
        <v>35</v>
      </c>
      <c r="H135" s="27" t="s">
        <v>465</v>
      </c>
      <c r="I135" s="27" t="s">
        <v>466</v>
      </c>
      <c r="J135" s="94" t="s">
        <v>467</v>
      </c>
      <c r="K135" s="27" t="s">
        <v>315</v>
      </c>
      <c r="L135" s="57">
        <v>10</v>
      </c>
      <c r="M135" s="27">
        <v>24314.9</v>
      </c>
      <c r="N135" s="57">
        <v>12157.45</v>
      </c>
      <c r="O135" s="57"/>
    </row>
    <row r="136" spans="1:15" ht="105">
      <c r="A136" s="63"/>
      <c r="B136" s="17" t="s">
        <v>462</v>
      </c>
      <c r="C136" s="54">
        <v>7</v>
      </c>
      <c r="D136" s="55" t="s">
        <v>468</v>
      </c>
      <c r="E136" s="56">
        <v>1.1</v>
      </c>
      <c r="F136" s="27" t="s">
        <v>469</v>
      </c>
      <c r="G136" s="27" t="s">
        <v>35</v>
      </c>
      <c r="H136" s="27" t="s">
        <v>465</v>
      </c>
      <c r="I136" s="27" t="s">
        <v>470</v>
      </c>
      <c r="J136" s="94" t="s">
        <v>471</v>
      </c>
      <c r="K136" s="27" t="s">
        <v>315</v>
      </c>
      <c r="L136" s="57">
        <v>10</v>
      </c>
      <c r="M136" s="27">
        <v>14605.22</v>
      </c>
      <c r="N136" s="57">
        <v>7302.61</v>
      </c>
      <c r="O136" s="57"/>
    </row>
    <row r="137" spans="1:15" ht="105">
      <c r="A137" s="63"/>
      <c r="B137" s="17" t="s">
        <v>472</v>
      </c>
      <c r="C137" s="54">
        <v>3</v>
      </c>
      <c r="D137" s="55" t="s">
        <v>473</v>
      </c>
      <c r="E137" s="56">
        <v>1.1</v>
      </c>
      <c r="F137" s="27" t="s">
        <v>474</v>
      </c>
      <c r="G137" s="27" t="s">
        <v>35</v>
      </c>
      <c r="H137" s="27" t="s">
        <v>465</v>
      </c>
      <c r="I137" s="27" t="s">
        <v>475</v>
      </c>
      <c r="J137" s="94" t="s">
        <v>476</v>
      </c>
      <c r="K137" s="27" t="s">
        <v>315</v>
      </c>
      <c r="L137" s="57">
        <v>10</v>
      </c>
      <c r="M137" s="27">
        <v>14605.22</v>
      </c>
      <c r="N137" s="57">
        <v>7302.61</v>
      </c>
      <c r="O137" s="57"/>
    </row>
    <row r="138" spans="1:15" ht="105">
      <c r="A138" s="63"/>
      <c r="B138" s="17" t="s">
        <v>477</v>
      </c>
      <c r="C138" s="54">
        <v>57</v>
      </c>
      <c r="D138" s="55">
        <v>14</v>
      </c>
      <c r="E138" s="56">
        <v>1.4</v>
      </c>
      <c r="F138" s="27" t="s">
        <v>478</v>
      </c>
      <c r="G138" s="27" t="s">
        <v>35</v>
      </c>
      <c r="H138" s="27" t="s">
        <v>479</v>
      </c>
      <c r="I138" s="27" t="s">
        <v>480</v>
      </c>
      <c r="J138" s="94" t="s">
        <v>481</v>
      </c>
      <c r="K138" s="27" t="s">
        <v>315</v>
      </c>
      <c r="L138" s="57">
        <v>10</v>
      </c>
      <c r="M138" s="27">
        <v>12686.04</v>
      </c>
      <c r="N138" s="57">
        <v>6343.02</v>
      </c>
      <c r="O138" s="57"/>
    </row>
    <row r="139" spans="1:15" ht="105">
      <c r="A139" s="63"/>
      <c r="B139" s="17" t="s">
        <v>482</v>
      </c>
      <c r="C139" s="54" t="s">
        <v>483</v>
      </c>
      <c r="D139" s="55" t="s">
        <v>484</v>
      </c>
      <c r="E139" s="56">
        <v>2.1</v>
      </c>
      <c r="F139" s="27" t="s">
        <v>485</v>
      </c>
      <c r="G139" s="27" t="s">
        <v>35</v>
      </c>
      <c r="H139" s="27" t="s">
        <v>486</v>
      </c>
      <c r="I139" s="27" t="s">
        <v>487</v>
      </c>
      <c r="J139" s="94" t="s">
        <v>488</v>
      </c>
      <c r="K139" s="27" t="s">
        <v>315</v>
      </c>
      <c r="L139" s="57">
        <v>10</v>
      </c>
      <c r="M139" s="27">
        <v>20304.32</v>
      </c>
      <c r="N139" s="57">
        <v>10152.16</v>
      </c>
      <c r="O139" s="57"/>
    </row>
    <row r="140" spans="1:15" ht="105">
      <c r="A140" s="63"/>
      <c r="B140" s="17" t="s">
        <v>489</v>
      </c>
      <c r="C140" s="54">
        <v>12</v>
      </c>
      <c r="D140" s="55">
        <v>29</v>
      </c>
      <c r="E140" s="56">
        <v>0.5</v>
      </c>
      <c r="F140" s="27" t="s">
        <v>490</v>
      </c>
      <c r="G140" s="27" t="s">
        <v>35</v>
      </c>
      <c r="H140" s="27" t="s">
        <v>479</v>
      </c>
      <c r="I140" s="27" t="s">
        <v>491</v>
      </c>
      <c r="J140" s="94" t="s">
        <v>492</v>
      </c>
      <c r="K140" s="27" t="s">
        <v>315</v>
      </c>
      <c r="L140" s="57">
        <v>10</v>
      </c>
      <c r="M140" s="27">
        <v>11533</v>
      </c>
      <c r="N140" s="57">
        <v>5766.5</v>
      </c>
      <c r="O140" s="57"/>
    </row>
    <row r="141" spans="1:15" ht="105">
      <c r="A141" s="63"/>
      <c r="B141" s="17" t="s">
        <v>489</v>
      </c>
      <c r="C141" s="54">
        <v>12</v>
      </c>
      <c r="D141" s="55" t="s">
        <v>493</v>
      </c>
      <c r="E141" s="56">
        <v>1.1</v>
      </c>
      <c r="F141" s="27" t="s">
        <v>494</v>
      </c>
      <c r="G141" s="27" t="s">
        <v>35</v>
      </c>
      <c r="H141" s="27" t="s">
        <v>479</v>
      </c>
      <c r="I141" s="27" t="s">
        <v>495</v>
      </c>
      <c r="J141" s="94" t="s">
        <v>496</v>
      </c>
      <c r="K141" s="27" t="s">
        <v>315</v>
      </c>
      <c r="L141" s="57">
        <v>10</v>
      </c>
      <c r="M141" s="27">
        <v>14792.39</v>
      </c>
      <c r="N141" s="57">
        <v>7396.2</v>
      </c>
      <c r="O141" s="57"/>
    </row>
    <row r="142" spans="1:15" ht="105">
      <c r="A142" s="63"/>
      <c r="B142" s="17" t="s">
        <v>497</v>
      </c>
      <c r="C142" s="54">
        <v>43</v>
      </c>
      <c r="D142" s="55">
        <v>19</v>
      </c>
      <c r="E142" s="56">
        <v>0.8</v>
      </c>
      <c r="F142" s="27" t="s">
        <v>498</v>
      </c>
      <c r="G142" s="27" t="s">
        <v>35</v>
      </c>
      <c r="H142" s="27" t="s">
        <v>486</v>
      </c>
      <c r="I142" s="27" t="s">
        <v>499</v>
      </c>
      <c r="J142" s="94" t="s">
        <v>500</v>
      </c>
      <c r="K142" s="27" t="s">
        <v>315</v>
      </c>
      <c r="L142" s="57">
        <v>10</v>
      </c>
      <c r="M142" s="27">
        <v>10327.56</v>
      </c>
      <c r="N142" s="57">
        <v>5163.78</v>
      </c>
      <c r="O142" s="57"/>
    </row>
    <row r="143" spans="1:15" ht="15">
      <c r="A143" s="63"/>
      <c r="B143" s="17" t="s">
        <v>11</v>
      </c>
      <c r="C143" s="54"/>
      <c r="D143" s="55"/>
      <c r="E143" s="56">
        <f>SUM(E132:E142)</f>
        <v>12.4</v>
      </c>
      <c r="F143" s="27"/>
      <c r="G143" s="27"/>
      <c r="H143" s="27"/>
      <c r="I143" s="27"/>
      <c r="J143" s="94"/>
      <c r="K143" s="27"/>
      <c r="L143" s="57"/>
      <c r="M143" s="27">
        <f>SUM(M132:M142)</f>
        <v>145334.83400000003</v>
      </c>
      <c r="N143" s="27">
        <f>SUM(N132:N142)</f>
        <v>74481.487</v>
      </c>
      <c r="O143" s="57"/>
    </row>
    <row r="144" spans="1:15" ht="38.25" customHeight="1">
      <c r="A144" s="63"/>
      <c r="B144" s="64" t="s">
        <v>32</v>
      </c>
      <c r="C144" s="64"/>
      <c r="D144" s="65"/>
      <c r="E144" s="66">
        <f>E118+E104+E95+E92+E85+E78+E69+E64+E38+E25+E130+E143</f>
        <v>224.314</v>
      </c>
      <c r="F144" s="67"/>
      <c r="G144" s="67"/>
      <c r="H144" s="67"/>
      <c r="I144" s="67"/>
      <c r="J144" s="67"/>
      <c r="K144" s="67"/>
      <c r="L144" s="67"/>
      <c r="M144" s="68">
        <f>M118+M104+M95+M92+M85+M78+M69+M64+M38+M25+M130+M143</f>
        <v>1340370.654</v>
      </c>
      <c r="N144" s="68">
        <f>N118+N104+N95+N92+N85+N78+N69+N64+N38+N25+N130+N143</f>
        <v>676286.267</v>
      </c>
      <c r="O144" s="67"/>
    </row>
    <row r="145" spans="1:15" ht="38.25" customHeight="1">
      <c r="A145" s="63"/>
      <c r="B145" s="64"/>
      <c r="C145" s="64"/>
      <c r="D145" s="65"/>
      <c r="E145" s="66"/>
      <c r="F145" s="67"/>
      <c r="G145" s="67"/>
      <c r="H145" s="67"/>
      <c r="I145" s="67"/>
      <c r="J145" s="67"/>
      <c r="K145" s="67"/>
      <c r="L145" s="67"/>
      <c r="M145" s="68"/>
      <c r="N145" s="68"/>
      <c r="O145" s="67"/>
    </row>
  </sheetData>
  <mergeCells count="59">
    <mergeCell ref="B131:O131"/>
    <mergeCell ref="N1:O1"/>
    <mergeCell ref="L5:L6"/>
    <mergeCell ref="A2:O2"/>
    <mergeCell ref="A3:O3"/>
    <mergeCell ref="A4:O4"/>
    <mergeCell ref="O5:O6"/>
    <mergeCell ref="F5:F6"/>
    <mergeCell ref="B5:B6"/>
    <mergeCell ref="G5:H5"/>
    <mergeCell ref="I5:J5"/>
    <mergeCell ref="M5:N5"/>
    <mergeCell ref="K5:K6"/>
    <mergeCell ref="E5:E6"/>
    <mergeCell ref="A5:A6"/>
    <mergeCell ref="C5:C6"/>
    <mergeCell ref="D5:D6"/>
    <mergeCell ref="E71:E73"/>
    <mergeCell ref="A70:O70"/>
    <mergeCell ref="M16:M18"/>
    <mergeCell ref="A65:O65"/>
    <mergeCell ref="A39:O39"/>
    <mergeCell ref="G16:G18"/>
    <mergeCell ref="E16:E18"/>
    <mergeCell ref="F16:F18"/>
    <mergeCell ref="O16:O18"/>
    <mergeCell ref="K16:K18"/>
    <mergeCell ref="A26:O26"/>
    <mergeCell ref="A16:A18"/>
    <mergeCell ref="B16:B18"/>
    <mergeCell ref="H16:H18"/>
    <mergeCell ref="I16:I18"/>
    <mergeCell ref="J16:J18"/>
    <mergeCell ref="L16:L18"/>
    <mergeCell ref="A8:O8"/>
    <mergeCell ref="J71:J73"/>
    <mergeCell ref="K71:K73"/>
    <mergeCell ref="L71:L73"/>
    <mergeCell ref="M71:M73"/>
    <mergeCell ref="N71:N73"/>
    <mergeCell ref="O71:O73"/>
    <mergeCell ref="N16:N18"/>
    <mergeCell ref="I71:I73"/>
    <mergeCell ref="A71:A73"/>
    <mergeCell ref="A97:O97"/>
    <mergeCell ref="F71:F73"/>
    <mergeCell ref="A96:O96"/>
    <mergeCell ref="A87:O87"/>
    <mergeCell ref="A79:O79"/>
    <mergeCell ref="A93:O93"/>
    <mergeCell ref="A83:A84"/>
    <mergeCell ref="H71:H73"/>
    <mergeCell ref="G71:G73"/>
    <mergeCell ref="B71:B73"/>
    <mergeCell ref="A119:O119"/>
    <mergeCell ref="B106:B107"/>
    <mergeCell ref="F106:F107"/>
    <mergeCell ref="A99:O99"/>
    <mergeCell ref="A105:O10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  <rowBreaks count="12" manualBreakCount="12">
    <brk id="13" max="14" man="1"/>
    <brk id="25" max="14" man="1"/>
    <brk id="35" max="14" man="1"/>
    <brk id="45" max="14" man="1"/>
    <brk id="54" max="14" man="1"/>
    <brk id="64" max="14" man="1"/>
    <brk id="76" max="14" man="1"/>
    <brk id="86" max="14" man="1"/>
    <brk id="95" max="14" man="1"/>
    <brk id="104" max="14" man="1"/>
    <brk id="112" max="14" man="1"/>
    <brk id="1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Matejchik</dc:creator>
  <cp:keywords/>
  <dc:description/>
  <cp:lastModifiedBy>.</cp:lastModifiedBy>
  <cp:lastPrinted>2021-02-19T08:42:43Z</cp:lastPrinted>
  <dcterms:created xsi:type="dcterms:W3CDTF">2012-01-11T08:44:14Z</dcterms:created>
  <dcterms:modified xsi:type="dcterms:W3CDTF">2021-05-19T08:00:23Z</dcterms:modified>
  <cp:category/>
  <cp:version/>
  <cp:contentType/>
  <cp:contentStatus/>
</cp:coreProperties>
</file>